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4_Pres_Primary\Distributed_Election_Activity\"/>
    </mc:Choice>
  </mc:AlternateContent>
  <xr:revisionPtr revIDLastSave="0" documentId="8_{72A332B8-7361-4034-99DB-D201CE9E5651}" xr6:coauthVersionLast="47" xr6:coauthVersionMax="47" xr10:uidLastSave="{00000000-0000-0000-0000-000000000000}"/>
  <bookViews>
    <workbookView xWindow="-120" yWindow="-120" windowWidth="29040" windowHeight="15720" tabRatio="680" xr2:uid="{530BC269-2531-44A1-8E85-BF031E6553EC}"/>
  </bookViews>
  <sheets>
    <sheet name="Voter_Counts" sheetId="2" r:id="rId1"/>
    <sheet name="All_Accepted_Ballots_By_County" sheetId="3" r:id="rId2"/>
    <sheet name="All_Accepted_Ballots_GenderAge" sheetId="4" r:id="rId3"/>
    <sheet name="Accepted_Mail_Ballots_GenderAge" sheetId="5" r:id="rId4"/>
    <sheet name="In_Person_Ballots_GenderAge" sheetId="6" r:id="rId5"/>
    <sheet name="Unaffiliated_Accepted_Ballots" sheetId="7" r:id="rId6"/>
    <sheet name="Unaffiliated_Accepted_By_Coun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I4" i="7" l="1"/>
  <c r="J4" i="7" s="1"/>
</calcChain>
</file>

<file path=xl/sharedStrings.xml><?xml version="1.0" encoding="utf-8"?>
<sst xmlns="http://schemas.openxmlformats.org/spreadsheetml/2006/main" count="304" uniqueCount="106">
  <si>
    <t>VOTER STATUS</t>
  </si>
  <si>
    <t>DEM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</si>
  <si>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</si>
  <si>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</si>
  <si>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</si>
  <si>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</si>
  <si>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</si>
  <si>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</si>
  <si>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</si>
  <si>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</si>
  <si>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</si>
  <si>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</si>
  <si>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</si>
  <si>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</si>
  <si>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</si>
  <si>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</si>
  <si>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</si>
  <si>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</si>
  <si>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</si>
  <si>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</si>
  <si>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</si>
  <si>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</si>
  <si>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</si>
  <si>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</si>
  <si>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</si>
  <si>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</si>
  <si>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</si>
  <si>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</si>
  <si>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</si>
  <si>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</si>
  <si>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</si>
  <si>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</si>
  <si>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</si>
  <si>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</si>
  <si>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</si>
  <si>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</si>
  <si>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</si>
  <si>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</si>
  <si>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</si>
  <si>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</si>
  <si>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</si>
  <si>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</si>
  <si>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</si>
  <si>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</si>
  <si>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</si>
  <si>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</si>
  <si>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</si>
  <si>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</si>
  <si>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</si>
  <si>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</si>
  <si>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</si>
  <si>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</si>
  <si>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</si>
  <si>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</si>
  <si>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</si>
  <si>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</si>
  <si>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</si>
  <si>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</si>
  <si>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</si>
  <si>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</si>
  <si>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</si>
  <si>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</si>
  <si>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</si>
  <si>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</si>
  <si>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</si>
  <si>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</si>
  <si>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</si>
  <si>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</si>
  <si>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</si>
  <si>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</si>
  <si>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</si>
  <si>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</si>
  <si>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</si>
  <si>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</si>
  <si>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</si>
  <si>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</si>
  <si>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</si>
  <si>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</si>
  <si>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</si>
  <si>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</si>
  <si>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</si>
  <si>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</si>
  <si>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</si>
  <si>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</si>
  <si>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</si>
  <si>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</si>
  <si>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</si>
  <si>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IN PERSON BALLOTS</t>
  </si>
  <si>
    <t>RETURNED BALLOTS</t>
  </si>
  <si>
    <t>UNAFFILIATED</t>
  </si>
  <si>
    <t>IN PROCESS</t>
  </si>
  <si>
    <t>IN PROCESS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</si>
  <si>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</t>
    </r>
  </si>
  <si>
    <t>X</t>
  </si>
  <si>
    <t>DEM TOTAL</t>
  </si>
  <si>
    <t>REP TOTAL</t>
  </si>
  <si>
    <t>IN PERSON</t>
  </si>
  <si>
    <t>MAIL</t>
  </si>
  <si>
    <t>(Includes Affiliated Major Party Voters and Unaffiliated Voters)</t>
  </si>
  <si>
    <t>UAF</t>
  </si>
  <si>
    <t>Not Disclosed</t>
  </si>
  <si>
    <t>ACTIVE VOTERS</t>
  </si>
  <si>
    <t>ALL ACCEPTED BALLOTS MAIL AND IN PERSON COMBINED</t>
  </si>
  <si>
    <t>ACCEPTED MAIL BALLOTS</t>
  </si>
  <si>
    <t>UNAFFILIATED ACCEPTED BALLOTS</t>
  </si>
  <si>
    <t>ALL ACCEPTED BALLOTS                               MAIL AND IN PERSON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</si>
</sst>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1"/>
    <xf numFmtId="3" fontId="4" fillId="0" borderId="1" xfId="1" applyNumberFormat="1" applyBorder="1"/>
    <xf numFmtId="3" fontId="3" fillId="0" borderId="1" xfId="1" applyNumberFormat="1" applyFont="1" applyBorder="1"/>
    <xf numFmtId="0" fontId="5" fillId="0" borderId="0" xfId="1" applyFont="1" applyAlignment="1">
      <alignment vertical="center"/>
    </xf>
    <xf numFmtId="3" fontId="4" fillId="0" borderId="0" xfId="1" applyNumberFormat="1"/>
    <xf numFmtId="3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center"/>
    </xf>
    <xf numFmtId="3" fontId="4" fillId="0" borderId="1" xfId="1" applyNumberFormat="1" applyBorder="1" applyAlignment="1">
      <alignment horizontal="left"/>
    </xf>
    <xf numFmtId="3" fontId="5" fillId="0" borderId="1" xfId="1" applyNumberFormat="1" applyFont="1" applyBorder="1"/>
    <xf numFmtId="3" fontId="5" fillId="0" borderId="1" xfId="1" applyNumberFormat="1" applyFont="1" applyBorder="1" applyAlignment="1">
      <alignment horizontal="left"/>
    </xf>
    <xf numFmtId="3" fontId="5" fillId="4" borderId="1" xfId="1" applyNumberFormat="1" applyFont="1" applyFill="1" applyBorder="1"/>
    <xf numFmtId="3" fontId="4" fillId="0" borderId="1" xfId="1" applyNumberFormat="1" applyBorder="1" applyAlignment="1">
      <alignment horizontal="left" indent="1"/>
    </xf>
    <xf numFmtId="3" fontId="4" fillId="4" borderId="1" xfId="1" applyNumberFormat="1" applyFill="1" applyBorder="1"/>
    <xf numFmtId="3" fontId="4" fillId="0" borderId="3" xfId="1" applyNumberFormat="1" applyBorder="1" applyAlignment="1">
      <alignment horizontal="left"/>
    </xf>
    <xf numFmtId="3" fontId="3" fillId="2" borderId="1" xfId="1" applyNumberFormat="1" applyFont="1" applyFill="1" applyBorder="1"/>
    <xf numFmtId="3" fontId="3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left"/>
    </xf>
    <xf numFmtId="3" fontId="5" fillId="2" borderId="1" xfId="1" applyNumberFormat="1" applyFont="1" applyFill="1" applyBorder="1"/>
    <xf numFmtId="3" fontId="4" fillId="2" borderId="0" xfId="1" applyNumberFormat="1" applyFill="1"/>
    <xf numFmtId="3" fontId="5" fillId="5" borderId="1" xfId="1" applyNumberFormat="1" applyFont="1" applyFill="1" applyBorder="1" applyAlignment="1">
      <alignment horizontal="center"/>
    </xf>
    <xf numFmtId="3" fontId="5" fillId="3" borderId="2" xfId="1" applyNumberFormat="1" applyFont="1" applyFill="1" applyBorder="1"/>
    <xf numFmtId="3" fontId="5" fillId="0" borderId="3" xfId="1" applyNumberFormat="1" applyFont="1" applyBorder="1"/>
    <xf numFmtId="3" fontId="5" fillId="2" borderId="2" xfId="1" applyNumberFormat="1" applyFont="1" applyFill="1" applyBorder="1"/>
    <xf numFmtId="3" fontId="5" fillId="3" borderId="3" xfId="1" applyNumberFormat="1" applyFont="1" applyFill="1" applyBorder="1"/>
    <xf numFmtId="3" fontId="5" fillId="3" borderId="4" xfId="1" applyNumberFormat="1" applyFont="1" applyFill="1" applyBorder="1" applyAlignment="1">
      <alignment horizontal="center"/>
    </xf>
    <xf numFmtId="3" fontId="5" fillId="3" borderId="3" xfId="1" applyNumberFormat="1" applyFont="1" applyFill="1" applyBorder="1" applyAlignment="1">
      <alignment horizontal="center"/>
    </xf>
    <xf numFmtId="0" fontId="4" fillId="2" borderId="2" xfId="1" applyFill="1" applyBorder="1"/>
    <xf numFmtId="3" fontId="5" fillId="3" borderId="3" xfId="1" applyNumberFormat="1" applyFont="1" applyFill="1" applyBorder="1" applyAlignment="1">
      <alignment wrapText="1"/>
    </xf>
    <xf numFmtId="3" fontId="4" fillId="0" borderId="1" xfId="1" applyNumberForma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4" fillId="0" borderId="3" xfId="1" applyNumberForma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5" fillId="3" borderId="1" xfId="1" applyNumberFormat="1" applyFont="1" applyFill="1" applyBorder="1" applyAlignment="1">
      <alignment horizontal="right"/>
    </xf>
    <xf numFmtId="3" fontId="4" fillId="0" borderId="1" xfId="1" applyNumberFormat="1" applyBorder="1" applyProtection="1">
      <protection locked="0"/>
    </xf>
    <xf numFmtId="164" fontId="0" fillId="0" borderId="1" xfId="2" applyNumberFormat="1" applyFont="1" applyBorder="1"/>
    <xf numFmtId="0" fontId="4" fillId="0" borderId="1" xfId="1" applyBorder="1"/>
    <xf numFmtId="3" fontId="5" fillId="2" borderId="8" xfId="1" applyNumberFormat="1" applyFont="1" applyFill="1" applyBorder="1"/>
    <xf numFmtId="0" fontId="4" fillId="2" borderId="11" xfId="1" applyFill="1" applyBorder="1"/>
    <xf numFmtId="3" fontId="2" fillId="2" borderId="0" xfId="3" applyNumberFormat="1" applyFill="1"/>
    <xf numFmtId="3" fontId="5" fillId="2" borderId="8" xfId="3" applyNumberFormat="1" applyFont="1" applyFill="1" applyBorder="1"/>
    <xf numFmtId="0" fontId="0" fillId="2" borderId="0" xfId="0" applyFill="1"/>
    <xf numFmtId="3" fontId="5" fillId="3" borderId="1" xfId="3" applyNumberFormat="1" applyFont="1" applyFill="1" applyBorder="1" applyAlignment="1">
      <alignment horizontal="center"/>
    </xf>
    <xf numFmtId="0" fontId="0" fillId="2" borderId="11" xfId="0" applyFill="1" applyBorder="1"/>
    <xf numFmtId="3" fontId="5" fillId="3" borderId="5" xfId="3" applyNumberFormat="1" applyFont="1" applyFill="1" applyBorder="1"/>
    <xf numFmtId="3" fontId="5" fillId="3" borderId="12" xfId="3" applyNumberFormat="1" applyFont="1" applyFill="1" applyBorder="1" applyAlignment="1">
      <alignment horizontal="center"/>
    </xf>
    <xf numFmtId="3" fontId="2" fillId="0" borderId="1" xfId="3" applyNumberFormat="1" applyBorder="1" applyAlignment="1">
      <alignment horizontal="left"/>
    </xf>
    <xf numFmtId="3" fontId="2" fillId="0" borderId="1" xfId="3" applyNumberFormat="1" applyBorder="1" applyAlignment="1">
      <alignment horizontal="right"/>
    </xf>
    <xf numFmtId="3" fontId="2" fillId="6" borderId="1" xfId="3" applyNumberFormat="1" applyFill="1" applyBorder="1" applyAlignment="1">
      <alignment horizontal="right"/>
    </xf>
    <xf numFmtId="3" fontId="5" fillId="0" borderId="1" xfId="3" applyNumberFormat="1" applyFont="1" applyBorder="1"/>
    <xf numFmtId="3" fontId="5" fillId="3" borderId="1" xfId="3" applyNumberFormat="1" applyFont="1" applyFill="1" applyBorder="1" applyAlignment="1">
      <alignment horizontal="left"/>
    </xf>
    <xf numFmtId="3" fontId="5" fillId="3" borderId="1" xfId="3" applyNumberFormat="1" applyFont="1" applyFill="1" applyBorder="1" applyAlignment="1">
      <alignment horizontal="right"/>
    </xf>
    <xf numFmtId="3" fontId="5" fillId="3" borderId="1" xfId="3" applyNumberFormat="1" applyFont="1" applyFill="1" applyBorder="1"/>
    <xf numFmtId="3" fontId="5" fillId="2" borderId="1" xfId="3" applyNumberFormat="1" applyFont="1" applyFill="1" applyBorder="1"/>
    <xf numFmtId="0" fontId="1" fillId="0" borderId="0" xfId="1" applyFont="1" applyAlignment="1">
      <alignment vertical="center"/>
    </xf>
    <xf numFmtId="3" fontId="5" fillId="3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5" fillId="3" borderId="1" xfId="0" applyNumberFormat="1" applyFont="1" applyFill="1" applyBorder="1"/>
    <xf numFmtId="3" fontId="3" fillId="2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center"/>
    </xf>
    <xf numFmtId="3" fontId="5" fillId="3" borderId="5" xfId="1" applyNumberFormat="1" applyFont="1" applyFill="1" applyBorder="1" applyAlignment="1">
      <alignment horizontal="center"/>
    </xf>
    <xf numFmtId="3" fontId="5" fillId="3" borderId="6" xfId="1" applyNumberFormat="1" applyFont="1" applyFill="1" applyBorder="1" applyAlignment="1">
      <alignment horizontal="center"/>
    </xf>
    <xf numFmtId="3" fontId="5" fillId="3" borderId="4" xfId="1" applyNumberFormat="1" applyFont="1" applyFill="1" applyBorder="1" applyAlignment="1">
      <alignment horizontal="center"/>
    </xf>
    <xf numFmtId="3" fontId="5" fillId="3" borderId="7" xfId="1" applyNumberFormat="1" applyFont="1" applyFill="1" applyBorder="1"/>
    <xf numFmtId="3" fontId="5" fillId="3" borderId="3" xfId="1" applyNumberFormat="1" applyFont="1" applyFill="1" applyBorder="1"/>
    <xf numFmtId="3" fontId="5" fillId="3" borderId="1" xfId="1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3" fontId="5" fillId="3" borderId="7" xfId="1" applyNumberFormat="1" applyFont="1" applyFill="1" applyBorder="1" applyAlignment="1">
      <alignment wrapText="1"/>
    </xf>
    <xf numFmtId="3" fontId="5" fillId="3" borderId="3" xfId="1" applyNumberFormat="1" applyFont="1" applyFill="1" applyBorder="1" applyAlignment="1">
      <alignment wrapText="1"/>
    </xf>
    <xf numFmtId="3" fontId="5" fillId="2" borderId="1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3" fontId="5" fillId="2" borderId="13" xfId="1" applyNumberFormat="1" applyFont="1" applyFill="1" applyBorder="1" applyAlignment="1">
      <alignment horizontal="center" wrapText="1"/>
    </xf>
    <xf numFmtId="3" fontId="5" fillId="2" borderId="8" xfId="1" applyNumberFormat="1" applyFont="1" applyFill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1" xr:uid="{F619CC17-5DB6-4FE4-B506-B353259DD901}"/>
    <cellStyle name="Normal 2 2" xfId="3" xr:uid="{C128530C-C1FD-4334-ABC3-113F37100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E8"/>
  <sheetViews>
    <sheetView tabSelected="1" workbookViewId="0">
      <selection sqref="A1:A2"/>
    </sheetView>
  </sheetViews>
  <sheetFormatPr defaultColWidth="8.7109375" defaultRowHeight="15" x14ac:dyDescent="0.25"/>
  <cols>
    <col min="1" max="1" width="14.28515625" style="1" bestFit="1" customWidth="1"/>
    <col min="2" max="4" width="11.42578125" style="1" customWidth="1"/>
    <col min="5" max="5" width="13.7109375" style="1" bestFit="1" customWidth="1"/>
    <col min="6" max="16384" width="8.7109375" style="1"/>
  </cols>
  <sheetData>
    <row r="1" spans="1:5" x14ac:dyDescent="0.25">
      <c r="A1" s="58" t="s">
        <v>0</v>
      </c>
      <c r="B1" s="59" t="s">
        <v>1</v>
      </c>
      <c r="C1" s="59" t="s">
        <v>2</v>
      </c>
      <c r="D1" s="60" t="s">
        <v>99</v>
      </c>
      <c r="E1" s="58" t="s">
        <v>3</v>
      </c>
    </row>
    <row r="2" spans="1:5" x14ac:dyDescent="0.25">
      <c r="A2" s="58"/>
      <c r="B2" s="59"/>
      <c r="C2" s="59"/>
      <c r="D2" s="61"/>
      <c r="E2" s="58"/>
    </row>
    <row r="3" spans="1:5" x14ac:dyDescent="0.25">
      <c r="A3" s="2" t="s">
        <v>4</v>
      </c>
      <c r="B3" s="35">
        <v>1022273</v>
      </c>
      <c r="C3" s="35">
        <v>909997</v>
      </c>
      <c r="D3" s="2">
        <v>1856188</v>
      </c>
      <c r="E3" s="3">
        <v>3788458</v>
      </c>
    </row>
    <row r="4" spans="1:5" x14ac:dyDescent="0.25">
      <c r="A4" s="2" t="s">
        <v>5</v>
      </c>
      <c r="B4" s="35">
        <v>125249</v>
      </c>
      <c r="C4" s="35">
        <v>105684</v>
      </c>
      <c r="D4" s="2">
        <v>279651</v>
      </c>
      <c r="E4" s="3">
        <v>510584</v>
      </c>
    </row>
    <row r="5" spans="1:5" x14ac:dyDescent="0.25">
      <c r="A5" s="15" t="s">
        <v>6</v>
      </c>
      <c r="B5" s="16">
        <v>1147522</v>
      </c>
      <c r="C5" s="16">
        <v>1015681</v>
      </c>
      <c r="D5" s="16">
        <v>2135839</v>
      </c>
      <c r="E5" s="16">
        <v>4299042</v>
      </c>
    </row>
    <row r="7" spans="1:5" x14ac:dyDescent="0.25">
      <c r="A7" s="4" t="s">
        <v>92</v>
      </c>
    </row>
    <row r="8" spans="1:5" x14ac:dyDescent="0.25">
      <c r="A8" s="54" t="s">
        <v>98</v>
      </c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E67"/>
  <sheetViews>
    <sheetView workbookViewId="0">
      <pane ySplit="2" topLeftCell="A35" activePane="bottomLeft" state="frozen"/>
      <selection pane="bottomLeft"/>
    </sheetView>
  </sheetViews>
  <sheetFormatPr defaultColWidth="18.7109375" defaultRowHeight="15" x14ac:dyDescent="0.25"/>
  <cols>
    <col min="1" max="16384" width="18.7109375" style="5"/>
  </cols>
  <sheetData>
    <row r="1" spans="1:5" ht="30.75" customHeight="1" x14ac:dyDescent="0.25">
      <c r="A1" s="19"/>
      <c r="B1" s="19"/>
      <c r="C1" s="81" t="s">
        <v>105</v>
      </c>
      <c r="D1" s="82"/>
      <c r="E1" s="23"/>
    </row>
    <row r="2" spans="1:5" x14ac:dyDescent="0.25">
      <c r="A2" s="6" t="s">
        <v>7</v>
      </c>
      <c r="B2" s="55" t="s">
        <v>101</v>
      </c>
      <c r="C2" s="7" t="s">
        <v>1</v>
      </c>
      <c r="D2" s="7" t="s">
        <v>2</v>
      </c>
      <c r="E2" s="26" t="s">
        <v>6</v>
      </c>
    </row>
    <row r="3" spans="1:5" x14ac:dyDescent="0.25">
      <c r="A3" s="8" t="s">
        <v>8</v>
      </c>
      <c r="B3" s="56">
        <v>297293</v>
      </c>
      <c r="C3" s="29">
        <v>37794</v>
      </c>
      <c r="D3" s="29">
        <v>51249</v>
      </c>
      <c r="E3" s="9">
        <v>89043</v>
      </c>
    </row>
    <row r="4" spans="1:5" x14ac:dyDescent="0.25">
      <c r="A4" s="8" t="s">
        <v>9</v>
      </c>
      <c r="B4" s="56">
        <v>9728</v>
      </c>
      <c r="C4" s="29">
        <v>1337</v>
      </c>
      <c r="D4" s="29">
        <v>2284</v>
      </c>
      <c r="E4" s="9">
        <v>3621</v>
      </c>
    </row>
    <row r="5" spans="1:5" x14ac:dyDescent="0.25">
      <c r="A5" s="8" t="s">
        <v>10</v>
      </c>
      <c r="B5" s="56">
        <v>402534</v>
      </c>
      <c r="C5" s="29">
        <v>62246</v>
      </c>
      <c r="D5" s="29">
        <v>77300</v>
      </c>
      <c r="E5" s="9">
        <v>139546</v>
      </c>
    </row>
    <row r="6" spans="1:5" x14ac:dyDescent="0.25">
      <c r="A6" s="8" t="s">
        <v>11</v>
      </c>
      <c r="B6" s="56">
        <v>11084</v>
      </c>
      <c r="C6" s="29">
        <v>1477</v>
      </c>
      <c r="D6" s="29">
        <v>3820</v>
      </c>
      <c r="E6" s="9">
        <v>5297</v>
      </c>
    </row>
    <row r="7" spans="1:5" x14ac:dyDescent="0.25">
      <c r="A7" s="8" t="s">
        <v>12</v>
      </c>
      <c r="B7" s="56">
        <v>2506</v>
      </c>
      <c r="C7" s="29">
        <v>159</v>
      </c>
      <c r="D7" s="29">
        <v>1138</v>
      </c>
      <c r="E7" s="9">
        <v>1297</v>
      </c>
    </row>
    <row r="8" spans="1:5" x14ac:dyDescent="0.25">
      <c r="A8" s="8" t="s">
        <v>13</v>
      </c>
      <c r="B8" s="56">
        <v>2810</v>
      </c>
      <c r="C8" s="29">
        <v>308</v>
      </c>
      <c r="D8" s="29">
        <v>968</v>
      </c>
      <c r="E8" s="9">
        <v>1276</v>
      </c>
    </row>
    <row r="9" spans="1:5" x14ac:dyDescent="0.25">
      <c r="A9" s="8" t="s">
        <v>14</v>
      </c>
      <c r="B9" s="56">
        <v>219082</v>
      </c>
      <c r="C9" s="29">
        <v>58099</v>
      </c>
      <c r="D9" s="29">
        <v>35939</v>
      </c>
      <c r="E9" s="9">
        <v>94038</v>
      </c>
    </row>
    <row r="10" spans="1:5" x14ac:dyDescent="0.25">
      <c r="A10" s="8" t="s">
        <v>15</v>
      </c>
      <c r="B10" s="56">
        <v>52251</v>
      </c>
      <c r="C10" s="29">
        <v>10084</v>
      </c>
      <c r="D10" s="29">
        <v>12060</v>
      </c>
      <c r="E10" s="9">
        <v>22144</v>
      </c>
    </row>
    <row r="11" spans="1:5" x14ac:dyDescent="0.25">
      <c r="A11" s="8" t="s">
        <v>16</v>
      </c>
      <c r="B11" s="56">
        <v>15800</v>
      </c>
      <c r="C11" s="29">
        <v>3063</v>
      </c>
      <c r="D11" s="29">
        <v>4863</v>
      </c>
      <c r="E11" s="9">
        <v>7926</v>
      </c>
    </row>
    <row r="12" spans="1:5" x14ac:dyDescent="0.25">
      <c r="A12" s="8" t="s">
        <v>17</v>
      </c>
      <c r="B12" s="56">
        <v>1206</v>
      </c>
      <c r="C12" s="29">
        <v>60</v>
      </c>
      <c r="D12" s="29">
        <v>626</v>
      </c>
      <c r="E12" s="9">
        <v>686</v>
      </c>
    </row>
    <row r="13" spans="1:5" x14ac:dyDescent="0.25">
      <c r="A13" s="8" t="s">
        <v>18</v>
      </c>
      <c r="B13" s="56">
        <v>7116</v>
      </c>
      <c r="C13" s="29">
        <v>1277</v>
      </c>
      <c r="D13" s="29">
        <v>1664</v>
      </c>
      <c r="E13" s="9">
        <v>2941</v>
      </c>
    </row>
    <row r="14" spans="1:5" x14ac:dyDescent="0.25">
      <c r="A14" s="8" t="s">
        <v>19</v>
      </c>
      <c r="B14" s="56">
        <v>5138</v>
      </c>
      <c r="C14" s="29">
        <v>944</v>
      </c>
      <c r="D14" s="29">
        <v>1311</v>
      </c>
      <c r="E14" s="9">
        <v>2255</v>
      </c>
    </row>
    <row r="15" spans="1:5" x14ac:dyDescent="0.25">
      <c r="A15" s="8" t="s">
        <v>20</v>
      </c>
      <c r="B15" s="56">
        <v>2833</v>
      </c>
      <c r="C15" s="29">
        <v>630</v>
      </c>
      <c r="D15" s="29">
        <v>417</v>
      </c>
      <c r="E15" s="9">
        <v>1047</v>
      </c>
    </row>
    <row r="16" spans="1:5" x14ac:dyDescent="0.25">
      <c r="A16" s="8" t="s">
        <v>21</v>
      </c>
      <c r="B16" s="56">
        <v>2138</v>
      </c>
      <c r="C16" s="29">
        <v>203</v>
      </c>
      <c r="D16" s="29">
        <v>879</v>
      </c>
      <c r="E16" s="9">
        <v>1082</v>
      </c>
    </row>
    <row r="17" spans="1:5" x14ac:dyDescent="0.25">
      <c r="A17" s="8" t="s">
        <v>22</v>
      </c>
      <c r="B17" s="56">
        <v>4420</v>
      </c>
      <c r="C17" s="29">
        <v>481</v>
      </c>
      <c r="D17" s="29">
        <v>2009</v>
      </c>
      <c r="E17" s="9">
        <v>2490</v>
      </c>
    </row>
    <row r="18" spans="1:5" x14ac:dyDescent="0.25">
      <c r="A18" s="8" t="s">
        <v>23</v>
      </c>
      <c r="B18" s="56">
        <v>22594</v>
      </c>
      <c r="C18" s="29">
        <v>2456</v>
      </c>
      <c r="D18" s="29">
        <v>8924</v>
      </c>
      <c r="E18" s="9">
        <v>11380</v>
      </c>
    </row>
    <row r="19" spans="1:5" x14ac:dyDescent="0.25">
      <c r="A19" s="8" t="s">
        <v>24</v>
      </c>
      <c r="B19" s="56">
        <v>439619</v>
      </c>
      <c r="C19" s="29">
        <v>92607</v>
      </c>
      <c r="D19" s="29">
        <v>46345</v>
      </c>
      <c r="E19" s="9">
        <v>138952</v>
      </c>
    </row>
    <row r="20" spans="1:5" x14ac:dyDescent="0.25">
      <c r="A20" s="8" t="s">
        <v>25</v>
      </c>
      <c r="B20" s="56">
        <v>1660</v>
      </c>
      <c r="C20" s="29">
        <v>111</v>
      </c>
      <c r="D20" s="29">
        <v>712</v>
      </c>
      <c r="E20" s="9">
        <v>823</v>
      </c>
    </row>
    <row r="21" spans="1:5" x14ac:dyDescent="0.25">
      <c r="A21" s="8" t="s">
        <v>26</v>
      </c>
      <c r="B21" s="56">
        <v>273689</v>
      </c>
      <c r="C21" s="29">
        <v>32394</v>
      </c>
      <c r="D21" s="29">
        <v>84161</v>
      </c>
      <c r="E21" s="9">
        <v>116555</v>
      </c>
    </row>
    <row r="22" spans="1:5" x14ac:dyDescent="0.25">
      <c r="A22" s="8" t="s">
        <v>27</v>
      </c>
      <c r="B22" s="56">
        <v>33114</v>
      </c>
      <c r="C22" s="29">
        <v>4615</v>
      </c>
      <c r="D22" s="29">
        <v>6618</v>
      </c>
      <c r="E22" s="9">
        <v>11233</v>
      </c>
    </row>
    <row r="23" spans="1:5" x14ac:dyDescent="0.25">
      <c r="A23" s="8" t="s">
        <v>28</v>
      </c>
      <c r="B23" s="56">
        <v>460604</v>
      </c>
      <c r="C23" s="29">
        <v>51321</v>
      </c>
      <c r="D23" s="29">
        <v>129890</v>
      </c>
      <c r="E23" s="9">
        <v>181211</v>
      </c>
    </row>
    <row r="24" spans="1:5" x14ac:dyDescent="0.25">
      <c r="A24" s="8" t="s">
        <v>29</v>
      </c>
      <c r="B24" s="56">
        <v>22349</v>
      </c>
      <c r="C24" s="29">
        <v>1597</v>
      </c>
      <c r="D24" s="29">
        <v>9806</v>
      </c>
      <c r="E24" s="9">
        <v>11403</v>
      </c>
    </row>
    <row r="25" spans="1:5" x14ac:dyDescent="0.25">
      <c r="A25" s="8" t="s">
        <v>30</v>
      </c>
      <c r="B25" s="56">
        <v>30221</v>
      </c>
      <c r="C25" s="29">
        <v>3197</v>
      </c>
      <c r="D25" s="29">
        <v>11218</v>
      </c>
      <c r="E25" s="9">
        <v>14415</v>
      </c>
    </row>
    <row r="26" spans="1:5" x14ac:dyDescent="0.25">
      <c r="A26" s="8" t="s">
        <v>31</v>
      </c>
      <c r="B26" s="56">
        <v>36760</v>
      </c>
      <c r="C26" s="29">
        <v>4868</v>
      </c>
      <c r="D26" s="29">
        <v>9409</v>
      </c>
      <c r="E26" s="9">
        <v>14277</v>
      </c>
    </row>
    <row r="27" spans="1:5" x14ac:dyDescent="0.25">
      <c r="A27" s="8" t="s">
        <v>32</v>
      </c>
      <c r="B27" s="56">
        <v>4772</v>
      </c>
      <c r="C27" s="29">
        <v>829</v>
      </c>
      <c r="D27" s="29">
        <v>1198</v>
      </c>
      <c r="E27" s="9">
        <v>2027</v>
      </c>
    </row>
    <row r="28" spans="1:5" x14ac:dyDescent="0.25">
      <c r="A28" s="8" t="s">
        <v>33</v>
      </c>
      <c r="B28" s="56">
        <v>11451</v>
      </c>
      <c r="C28" s="29">
        <v>1491</v>
      </c>
      <c r="D28" s="29">
        <v>3352</v>
      </c>
      <c r="E28" s="9">
        <v>4843</v>
      </c>
    </row>
    <row r="29" spans="1:5" x14ac:dyDescent="0.25">
      <c r="A29" s="8" t="s">
        <v>34</v>
      </c>
      <c r="B29" s="56">
        <v>12109</v>
      </c>
      <c r="C29" s="29">
        <v>2018</v>
      </c>
      <c r="D29" s="29">
        <v>2830</v>
      </c>
      <c r="E29" s="9">
        <v>4848</v>
      </c>
    </row>
    <row r="30" spans="1:5" x14ac:dyDescent="0.25">
      <c r="A30" s="8" t="s">
        <v>35</v>
      </c>
      <c r="B30" s="56">
        <v>672</v>
      </c>
      <c r="C30" s="29">
        <v>68</v>
      </c>
      <c r="D30" s="29">
        <v>273</v>
      </c>
      <c r="E30" s="9">
        <v>341</v>
      </c>
    </row>
    <row r="31" spans="1:5" x14ac:dyDescent="0.25">
      <c r="A31" s="8" t="s">
        <v>36</v>
      </c>
      <c r="B31" s="56">
        <v>5342</v>
      </c>
      <c r="C31" s="29">
        <v>1049</v>
      </c>
      <c r="D31" s="29">
        <v>1525</v>
      </c>
      <c r="E31" s="9">
        <v>2574</v>
      </c>
    </row>
    <row r="32" spans="1:5" x14ac:dyDescent="0.25">
      <c r="A32" s="8" t="s">
        <v>37</v>
      </c>
      <c r="B32" s="56">
        <v>956</v>
      </c>
      <c r="C32" s="29">
        <v>44</v>
      </c>
      <c r="D32" s="29">
        <v>482</v>
      </c>
      <c r="E32" s="9">
        <v>526</v>
      </c>
    </row>
    <row r="33" spans="1:5" x14ac:dyDescent="0.25">
      <c r="A33" s="8" t="s">
        <v>38</v>
      </c>
      <c r="B33" s="56">
        <v>414600</v>
      </c>
      <c r="C33" s="29">
        <v>75486</v>
      </c>
      <c r="D33" s="29">
        <v>100697</v>
      </c>
      <c r="E33" s="9">
        <v>176183</v>
      </c>
    </row>
    <row r="34" spans="1:5" x14ac:dyDescent="0.25">
      <c r="A34" s="8" t="s">
        <v>39</v>
      </c>
      <c r="B34" s="56">
        <v>978</v>
      </c>
      <c r="C34" s="29">
        <v>43</v>
      </c>
      <c r="D34" s="29">
        <v>494</v>
      </c>
      <c r="E34" s="9">
        <v>537</v>
      </c>
    </row>
    <row r="35" spans="1:5" x14ac:dyDescent="0.25">
      <c r="A35" s="8" t="s">
        <v>40</v>
      </c>
      <c r="B35" s="56">
        <v>4527</v>
      </c>
      <c r="C35" s="29">
        <v>234</v>
      </c>
      <c r="D35" s="29">
        <v>2038</v>
      </c>
      <c r="E35" s="9">
        <v>2272</v>
      </c>
    </row>
    <row r="36" spans="1:5" x14ac:dyDescent="0.25">
      <c r="A36" s="8" t="s">
        <v>41</v>
      </c>
      <c r="B36" s="56">
        <v>41372</v>
      </c>
      <c r="C36" s="29">
        <v>7251</v>
      </c>
      <c r="D36" s="29">
        <v>10651</v>
      </c>
      <c r="E36" s="9">
        <v>17902</v>
      </c>
    </row>
    <row r="37" spans="1:5" x14ac:dyDescent="0.25">
      <c r="A37" s="8" t="s">
        <v>42</v>
      </c>
      <c r="B37" s="56">
        <v>4895</v>
      </c>
      <c r="C37" s="29">
        <v>727</v>
      </c>
      <c r="D37" s="29">
        <v>743</v>
      </c>
      <c r="E37" s="9">
        <v>1470</v>
      </c>
    </row>
    <row r="38" spans="1:5" x14ac:dyDescent="0.25">
      <c r="A38" s="8" t="s">
        <v>43</v>
      </c>
      <c r="B38" s="56">
        <v>252707</v>
      </c>
      <c r="C38" s="29">
        <v>43385</v>
      </c>
      <c r="D38" s="29">
        <v>60983</v>
      </c>
      <c r="E38" s="9">
        <v>104368</v>
      </c>
    </row>
    <row r="39" spans="1:5" x14ac:dyDescent="0.25">
      <c r="A39" s="8" t="s">
        <v>44</v>
      </c>
      <c r="B39" s="56">
        <v>10119</v>
      </c>
      <c r="C39" s="29">
        <v>1841</v>
      </c>
      <c r="D39" s="29">
        <v>2458</v>
      </c>
      <c r="E39" s="9">
        <v>4299</v>
      </c>
    </row>
    <row r="40" spans="1:5" x14ac:dyDescent="0.25">
      <c r="A40" s="8" t="s">
        <v>45</v>
      </c>
      <c r="B40" s="56">
        <v>3010</v>
      </c>
      <c r="C40" s="29">
        <v>176</v>
      </c>
      <c r="D40" s="29">
        <v>1370</v>
      </c>
      <c r="E40" s="9">
        <v>1546</v>
      </c>
    </row>
    <row r="41" spans="1:5" x14ac:dyDescent="0.25">
      <c r="A41" s="8" t="s">
        <v>46</v>
      </c>
      <c r="B41" s="56">
        <v>11968</v>
      </c>
      <c r="C41" s="29">
        <v>904</v>
      </c>
      <c r="D41" s="29">
        <v>5152</v>
      </c>
      <c r="E41" s="9">
        <v>6056</v>
      </c>
    </row>
    <row r="42" spans="1:5" x14ac:dyDescent="0.25">
      <c r="A42" s="8" t="s">
        <v>47</v>
      </c>
      <c r="B42" s="56">
        <v>107708</v>
      </c>
      <c r="C42" s="29">
        <v>11568</v>
      </c>
      <c r="D42" s="29">
        <v>38015</v>
      </c>
      <c r="E42" s="9">
        <v>49583</v>
      </c>
    </row>
    <row r="43" spans="1:5" x14ac:dyDescent="0.25">
      <c r="A43" s="8" t="s">
        <v>48</v>
      </c>
      <c r="B43" s="56">
        <v>867</v>
      </c>
      <c r="C43" s="29">
        <v>168</v>
      </c>
      <c r="D43" s="29">
        <v>336</v>
      </c>
      <c r="E43" s="9">
        <v>504</v>
      </c>
    </row>
    <row r="44" spans="1:5" x14ac:dyDescent="0.25">
      <c r="A44" s="8" t="s">
        <v>49</v>
      </c>
      <c r="B44" s="56">
        <v>8526</v>
      </c>
      <c r="C44" s="29">
        <v>382</v>
      </c>
      <c r="D44" s="29">
        <v>3172</v>
      </c>
      <c r="E44" s="9">
        <v>3554</v>
      </c>
    </row>
    <row r="45" spans="1:5" x14ac:dyDescent="0.25">
      <c r="A45" s="8" t="s">
        <v>50</v>
      </c>
      <c r="B45" s="56">
        <v>18762</v>
      </c>
      <c r="C45" s="29">
        <v>2254</v>
      </c>
      <c r="D45" s="29">
        <v>6386</v>
      </c>
      <c r="E45" s="9">
        <v>8640</v>
      </c>
    </row>
    <row r="46" spans="1:5" x14ac:dyDescent="0.25">
      <c r="A46" s="8" t="s">
        <v>51</v>
      </c>
      <c r="B46" s="56">
        <v>29804</v>
      </c>
      <c r="C46" s="29">
        <v>3082</v>
      </c>
      <c r="D46" s="29">
        <v>11520</v>
      </c>
      <c r="E46" s="9">
        <v>14602</v>
      </c>
    </row>
    <row r="47" spans="1:5" x14ac:dyDescent="0.25">
      <c r="A47" s="8" t="s">
        <v>52</v>
      </c>
      <c r="B47" s="56">
        <v>17582</v>
      </c>
      <c r="C47" s="29">
        <v>1172</v>
      </c>
      <c r="D47" s="29">
        <v>5633</v>
      </c>
      <c r="E47" s="9">
        <v>6805</v>
      </c>
    </row>
    <row r="48" spans="1:5" x14ac:dyDescent="0.25">
      <c r="A48" s="8" t="s">
        <v>53</v>
      </c>
      <c r="B48" s="56">
        <v>11924</v>
      </c>
      <c r="C48" s="29">
        <v>1421</v>
      </c>
      <c r="D48" s="29">
        <v>3458</v>
      </c>
      <c r="E48" s="9">
        <v>4879</v>
      </c>
    </row>
    <row r="49" spans="1:5" x14ac:dyDescent="0.25">
      <c r="A49" s="8" t="s">
        <v>54</v>
      </c>
      <c r="B49" s="56">
        <v>4470</v>
      </c>
      <c r="C49" s="29">
        <v>910</v>
      </c>
      <c r="D49" s="29">
        <v>1429</v>
      </c>
      <c r="E49" s="9">
        <v>2339</v>
      </c>
    </row>
    <row r="50" spans="1:5" x14ac:dyDescent="0.25">
      <c r="A50" s="8" t="s">
        <v>55</v>
      </c>
      <c r="B50" s="56">
        <v>14152</v>
      </c>
      <c r="C50" s="29">
        <v>1649</v>
      </c>
      <c r="D50" s="29">
        <v>4583</v>
      </c>
      <c r="E50" s="9">
        <v>6232</v>
      </c>
    </row>
    <row r="51" spans="1:5" x14ac:dyDescent="0.25">
      <c r="A51" s="8" t="s">
        <v>56</v>
      </c>
      <c r="B51" s="56">
        <v>2758</v>
      </c>
      <c r="C51" s="29">
        <v>163</v>
      </c>
      <c r="D51" s="29">
        <v>1297</v>
      </c>
      <c r="E51" s="9">
        <v>1460</v>
      </c>
    </row>
    <row r="52" spans="1:5" x14ac:dyDescent="0.25">
      <c r="A52" s="8" t="s">
        <v>57</v>
      </c>
      <c r="B52" s="56">
        <v>13253</v>
      </c>
      <c r="C52" s="29">
        <v>2388</v>
      </c>
      <c r="D52" s="29">
        <v>1907</v>
      </c>
      <c r="E52" s="9">
        <v>4295</v>
      </c>
    </row>
    <row r="53" spans="1:5" x14ac:dyDescent="0.25">
      <c r="A53" s="8" t="s">
        <v>58</v>
      </c>
      <c r="B53" s="56">
        <v>6808</v>
      </c>
      <c r="C53" s="29">
        <v>504</v>
      </c>
      <c r="D53" s="29">
        <v>2476</v>
      </c>
      <c r="E53" s="9">
        <v>2980</v>
      </c>
    </row>
    <row r="54" spans="1:5" x14ac:dyDescent="0.25">
      <c r="A54" s="8" t="s">
        <v>59</v>
      </c>
      <c r="B54" s="56">
        <v>109948</v>
      </c>
      <c r="C54" s="29">
        <v>17070</v>
      </c>
      <c r="D54" s="29">
        <v>23484</v>
      </c>
      <c r="E54" s="9">
        <v>40554</v>
      </c>
    </row>
    <row r="55" spans="1:5" x14ac:dyDescent="0.25">
      <c r="A55" s="8" t="s">
        <v>60</v>
      </c>
      <c r="B55" s="56">
        <v>4218</v>
      </c>
      <c r="C55" s="29">
        <v>188</v>
      </c>
      <c r="D55" s="29">
        <v>1993</v>
      </c>
      <c r="E55" s="9">
        <v>2181</v>
      </c>
    </row>
    <row r="56" spans="1:5" x14ac:dyDescent="0.25">
      <c r="A56" s="8" t="s">
        <v>61</v>
      </c>
      <c r="B56" s="56">
        <v>7775</v>
      </c>
      <c r="C56" s="29">
        <v>939</v>
      </c>
      <c r="D56" s="29">
        <v>2363</v>
      </c>
      <c r="E56" s="9">
        <v>3302</v>
      </c>
    </row>
    <row r="57" spans="1:5" x14ac:dyDescent="0.25">
      <c r="A57" s="8" t="s">
        <v>62</v>
      </c>
      <c r="B57" s="56">
        <v>18878</v>
      </c>
      <c r="C57" s="29">
        <v>2996</v>
      </c>
      <c r="D57" s="29">
        <v>4082</v>
      </c>
      <c r="E57" s="9">
        <v>7078</v>
      </c>
    </row>
    <row r="58" spans="1:5" x14ac:dyDescent="0.25">
      <c r="A58" s="8" t="s">
        <v>63</v>
      </c>
      <c r="B58" s="56">
        <v>4318</v>
      </c>
      <c r="C58" s="29">
        <v>796</v>
      </c>
      <c r="D58" s="29">
        <v>963</v>
      </c>
      <c r="E58" s="9">
        <v>1759</v>
      </c>
    </row>
    <row r="59" spans="1:5" x14ac:dyDescent="0.25">
      <c r="A59" s="8" t="s">
        <v>64</v>
      </c>
      <c r="B59" s="56">
        <v>690</v>
      </c>
      <c r="C59" s="29">
        <v>114</v>
      </c>
      <c r="D59" s="29">
        <v>128</v>
      </c>
      <c r="E59" s="9">
        <v>242</v>
      </c>
    </row>
    <row r="60" spans="1:5" x14ac:dyDescent="0.25">
      <c r="A60" s="8" t="s">
        <v>65</v>
      </c>
      <c r="B60" s="56">
        <v>5735</v>
      </c>
      <c r="C60" s="29">
        <v>1081</v>
      </c>
      <c r="D60" s="29">
        <v>948</v>
      </c>
      <c r="E60" s="9">
        <v>2029</v>
      </c>
    </row>
    <row r="61" spans="1:5" x14ac:dyDescent="0.25">
      <c r="A61" s="8" t="s">
        <v>66</v>
      </c>
      <c r="B61" s="56">
        <v>1638</v>
      </c>
      <c r="C61" s="29">
        <v>132</v>
      </c>
      <c r="D61" s="29">
        <v>693</v>
      </c>
      <c r="E61" s="9">
        <v>825</v>
      </c>
    </row>
    <row r="62" spans="1:5" x14ac:dyDescent="0.25">
      <c r="A62" s="8" t="s">
        <v>67</v>
      </c>
      <c r="B62" s="56">
        <v>20492</v>
      </c>
      <c r="C62" s="29">
        <v>3146</v>
      </c>
      <c r="D62" s="29">
        <v>3867</v>
      </c>
      <c r="E62" s="9">
        <v>7013</v>
      </c>
    </row>
    <row r="63" spans="1:5" x14ac:dyDescent="0.25">
      <c r="A63" s="8" t="s">
        <v>68</v>
      </c>
      <c r="B63" s="56">
        <v>18540</v>
      </c>
      <c r="C63" s="29">
        <v>1949</v>
      </c>
      <c r="D63" s="29">
        <v>7333</v>
      </c>
      <c r="E63" s="9">
        <v>9282</v>
      </c>
    </row>
    <row r="64" spans="1:5" x14ac:dyDescent="0.25">
      <c r="A64" s="8" t="s">
        <v>69</v>
      </c>
      <c r="B64" s="56">
        <v>3165</v>
      </c>
      <c r="C64" s="29">
        <v>125</v>
      </c>
      <c r="D64" s="29">
        <v>1765</v>
      </c>
      <c r="E64" s="9">
        <v>1890</v>
      </c>
    </row>
    <row r="65" spans="1:5" x14ac:dyDescent="0.25">
      <c r="A65" s="8" t="s">
        <v>70</v>
      </c>
      <c r="B65" s="56">
        <v>214740</v>
      </c>
      <c r="C65" s="29">
        <v>19188</v>
      </c>
      <c r="D65" s="29">
        <v>56047</v>
      </c>
      <c r="E65" s="9">
        <v>75235</v>
      </c>
    </row>
    <row r="66" spans="1:5" x14ac:dyDescent="0.25">
      <c r="A66" s="8" t="s">
        <v>71</v>
      </c>
      <c r="B66" s="56">
        <v>5680</v>
      </c>
      <c r="C66" s="29">
        <v>329</v>
      </c>
      <c r="D66" s="29">
        <v>2514</v>
      </c>
      <c r="E66" s="9">
        <v>2843</v>
      </c>
    </row>
    <row r="67" spans="1:5" x14ac:dyDescent="0.25">
      <c r="A67" s="17" t="s">
        <v>6</v>
      </c>
      <c r="B67" s="57">
        <v>3788458</v>
      </c>
      <c r="C67" s="6">
        <v>580588</v>
      </c>
      <c r="D67" s="6">
        <v>884248</v>
      </c>
      <c r="E67" s="18">
        <v>1464836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H40"/>
  <sheetViews>
    <sheetView workbookViewId="0">
      <pane ySplit="3" topLeftCell="A8" activePane="bottomLeft" state="frozen"/>
      <selection activeCell="A4" sqref="A4"/>
      <selection pane="bottomLeft"/>
    </sheetView>
  </sheetViews>
  <sheetFormatPr defaultColWidth="9.5703125" defaultRowHeight="15" x14ac:dyDescent="0.25"/>
  <cols>
    <col min="1" max="1" width="22.28515625" style="1" bestFit="1" customWidth="1"/>
    <col min="2" max="7" width="10.7109375" style="1" customWidth="1"/>
    <col min="8" max="8" width="13.5703125" style="1" customWidth="1"/>
    <col min="9" max="16384" width="9.5703125" style="1"/>
  </cols>
  <sheetData>
    <row r="1" spans="1:8" x14ac:dyDescent="0.25">
      <c r="A1" s="27"/>
      <c r="B1" s="64" t="s">
        <v>102</v>
      </c>
      <c r="C1" s="65"/>
      <c r="D1" s="65"/>
      <c r="E1" s="65"/>
      <c r="F1" s="65"/>
      <c r="G1" s="65"/>
      <c r="H1" s="21"/>
    </row>
    <row r="2" spans="1:8" x14ac:dyDescent="0.25">
      <c r="A2" s="67" t="s">
        <v>72</v>
      </c>
      <c r="B2" s="69" t="s">
        <v>1</v>
      </c>
      <c r="C2" s="69"/>
      <c r="D2" s="69"/>
      <c r="E2" s="69" t="s">
        <v>2</v>
      </c>
      <c r="F2" s="69"/>
      <c r="G2" s="69"/>
      <c r="H2" s="67" t="s">
        <v>3</v>
      </c>
    </row>
    <row r="3" spans="1:8" x14ac:dyDescent="0.25">
      <c r="A3" s="68"/>
      <c r="B3" s="7" t="s">
        <v>73</v>
      </c>
      <c r="C3" s="7" t="s">
        <v>74</v>
      </c>
      <c r="D3" s="20" t="s">
        <v>75</v>
      </c>
      <c r="E3" s="7" t="s">
        <v>73</v>
      </c>
      <c r="F3" s="7" t="s">
        <v>74</v>
      </c>
      <c r="G3" s="20" t="s">
        <v>76</v>
      </c>
      <c r="H3" s="68"/>
    </row>
    <row r="4" spans="1:8" x14ac:dyDescent="0.25">
      <c r="A4" s="10" t="s">
        <v>77</v>
      </c>
      <c r="B4" s="9">
        <v>3225</v>
      </c>
      <c r="C4" s="9">
        <v>336484</v>
      </c>
      <c r="D4" s="11">
        <v>339709</v>
      </c>
      <c r="E4" s="9">
        <v>6953</v>
      </c>
      <c r="F4" s="9">
        <v>423881</v>
      </c>
      <c r="G4" s="11">
        <v>430834</v>
      </c>
      <c r="H4" s="9">
        <v>770543</v>
      </c>
    </row>
    <row r="5" spans="1:8" x14ac:dyDescent="0.25">
      <c r="A5" s="12" t="s">
        <v>78</v>
      </c>
      <c r="B5" s="36">
        <v>0</v>
      </c>
      <c r="C5" s="36">
        <v>16</v>
      </c>
      <c r="D5" s="13">
        <v>16</v>
      </c>
      <c r="E5" s="36">
        <v>0</v>
      </c>
      <c r="F5" s="36">
        <v>20</v>
      </c>
      <c r="G5" s="13">
        <v>20</v>
      </c>
      <c r="H5" s="9">
        <v>36</v>
      </c>
    </row>
    <row r="6" spans="1:8" x14ac:dyDescent="0.25">
      <c r="A6" s="12" t="s">
        <v>79</v>
      </c>
      <c r="B6" s="36">
        <v>553</v>
      </c>
      <c r="C6" s="36">
        <v>13952</v>
      </c>
      <c r="D6" s="13">
        <v>14505</v>
      </c>
      <c r="E6" s="36">
        <v>378</v>
      </c>
      <c r="F6" s="36">
        <v>16906</v>
      </c>
      <c r="G6" s="13">
        <v>17284</v>
      </c>
      <c r="H6" s="9">
        <v>31789</v>
      </c>
    </row>
    <row r="7" spans="1:8" x14ac:dyDescent="0.25">
      <c r="A7" s="12" t="s">
        <v>80</v>
      </c>
      <c r="B7" s="36">
        <v>829</v>
      </c>
      <c r="C7" s="36">
        <v>33491</v>
      </c>
      <c r="D7" s="13">
        <v>34320</v>
      </c>
      <c r="E7" s="36">
        <v>851</v>
      </c>
      <c r="F7" s="36">
        <v>29906</v>
      </c>
      <c r="G7" s="13">
        <v>30757</v>
      </c>
      <c r="H7" s="9">
        <v>65077</v>
      </c>
    </row>
    <row r="8" spans="1:8" x14ac:dyDescent="0.25">
      <c r="A8" s="12" t="s">
        <v>81</v>
      </c>
      <c r="B8" s="36">
        <v>457</v>
      </c>
      <c r="C8" s="36">
        <v>40605</v>
      </c>
      <c r="D8" s="13">
        <v>41062</v>
      </c>
      <c r="E8" s="36">
        <v>1069</v>
      </c>
      <c r="F8" s="36">
        <v>50311</v>
      </c>
      <c r="G8" s="13">
        <v>51380</v>
      </c>
      <c r="H8" s="9">
        <v>92442</v>
      </c>
    </row>
    <row r="9" spans="1:8" x14ac:dyDescent="0.25">
      <c r="A9" s="12" t="s">
        <v>82</v>
      </c>
      <c r="B9" s="36">
        <v>303</v>
      </c>
      <c r="C9" s="36">
        <v>42233</v>
      </c>
      <c r="D9" s="13">
        <v>42536</v>
      </c>
      <c r="E9" s="36">
        <v>1155</v>
      </c>
      <c r="F9" s="36">
        <v>62873</v>
      </c>
      <c r="G9" s="13">
        <v>64028</v>
      </c>
      <c r="H9" s="9">
        <v>106564</v>
      </c>
    </row>
    <row r="10" spans="1:8" x14ac:dyDescent="0.25">
      <c r="A10" s="12" t="s">
        <v>83</v>
      </c>
      <c r="B10" s="36">
        <v>410</v>
      </c>
      <c r="C10" s="36">
        <v>59834</v>
      </c>
      <c r="D10" s="13">
        <v>60244</v>
      </c>
      <c r="E10" s="36">
        <v>1586</v>
      </c>
      <c r="F10" s="36">
        <v>94441</v>
      </c>
      <c r="G10" s="13">
        <v>96027</v>
      </c>
      <c r="H10" s="9">
        <v>156271</v>
      </c>
    </row>
    <row r="11" spans="1:8" x14ac:dyDescent="0.25">
      <c r="A11" s="12" t="s">
        <v>84</v>
      </c>
      <c r="B11" s="36">
        <v>440</v>
      </c>
      <c r="C11" s="36">
        <v>85656</v>
      </c>
      <c r="D11" s="13">
        <v>86096</v>
      </c>
      <c r="E11" s="36">
        <v>1375</v>
      </c>
      <c r="F11" s="36">
        <v>97568</v>
      </c>
      <c r="G11" s="13">
        <v>98943</v>
      </c>
      <c r="H11" s="9">
        <v>185039</v>
      </c>
    </row>
    <row r="12" spans="1:8" x14ac:dyDescent="0.25">
      <c r="A12" s="12" t="s">
        <v>85</v>
      </c>
      <c r="B12" s="36">
        <v>233</v>
      </c>
      <c r="C12" s="36">
        <v>60697</v>
      </c>
      <c r="D12" s="13">
        <v>60930</v>
      </c>
      <c r="E12" s="36">
        <v>539</v>
      </c>
      <c r="F12" s="36">
        <v>71856</v>
      </c>
      <c r="G12" s="13">
        <v>72395</v>
      </c>
      <c r="H12" s="9">
        <v>133325</v>
      </c>
    </row>
    <row r="13" spans="1:8" x14ac:dyDescent="0.25">
      <c r="A13" s="10" t="s">
        <v>86</v>
      </c>
      <c r="B13" s="9">
        <v>2227</v>
      </c>
      <c r="C13" s="9">
        <v>235413</v>
      </c>
      <c r="D13" s="11">
        <v>237640</v>
      </c>
      <c r="E13" s="9">
        <v>7895</v>
      </c>
      <c r="F13" s="9">
        <v>442835</v>
      </c>
      <c r="G13" s="11">
        <v>450730</v>
      </c>
      <c r="H13" s="9">
        <v>688370</v>
      </c>
    </row>
    <row r="14" spans="1:8" x14ac:dyDescent="0.25">
      <c r="A14" s="12" t="s">
        <v>78</v>
      </c>
      <c r="B14" s="34">
        <v>0</v>
      </c>
      <c r="C14" s="34">
        <v>11</v>
      </c>
      <c r="D14" s="13">
        <v>11</v>
      </c>
      <c r="E14" s="36">
        <v>0</v>
      </c>
      <c r="F14" s="36">
        <v>27</v>
      </c>
      <c r="G14" s="13">
        <v>27</v>
      </c>
      <c r="H14" s="9">
        <v>38</v>
      </c>
    </row>
    <row r="15" spans="1:8" x14ac:dyDescent="0.25">
      <c r="A15" s="12" t="s">
        <v>79</v>
      </c>
      <c r="B15" s="34">
        <v>309</v>
      </c>
      <c r="C15" s="34">
        <v>9203</v>
      </c>
      <c r="D15" s="13">
        <v>9512</v>
      </c>
      <c r="E15" s="36">
        <v>569</v>
      </c>
      <c r="F15" s="36">
        <v>20569</v>
      </c>
      <c r="G15" s="13">
        <v>21138</v>
      </c>
      <c r="H15" s="9">
        <v>30650</v>
      </c>
    </row>
    <row r="16" spans="1:8" x14ac:dyDescent="0.25">
      <c r="A16" s="12" t="s">
        <v>80</v>
      </c>
      <c r="B16" s="34">
        <v>558</v>
      </c>
      <c r="C16" s="34">
        <v>24268</v>
      </c>
      <c r="D16" s="13">
        <v>24826</v>
      </c>
      <c r="E16" s="36">
        <v>1172</v>
      </c>
      <c r="F16" s="36">
        <v>33127</v>
      </c>
      <c r="G16" s="13">
        <v>34299</v>
      </c>
      <c r="H16" s="9">
        <v>59125</v>
      </c>
    </row>
    <row r="17" spans="1:8" x14ac:dyDescent="0.25">
      <c r="A17" s="12" t="s">
        <v>81</v>
      </c>
      <c r="B17" s="34">
        <v>339</v>
      </c>
      <c r="C17" s="34">
        <v>30938</v>
      </c>
      <c r="D17" s="13">
        <v>31277</v>
      </c>
      <c r="E17" s="36">
        <v>1324</v>
      </c>
      <c r="F17" s="36">
        <v>53412</v>
      </c>
      <c r="G17" s="13">
        <v>54736</v>
      </c>
      <c r="H17" s="9">
        <v>86013</v>
      </c>
    </row>
    <row r="18" spans="1:8" x14ac:dyDescent="0.25">
      <c r="A18" s="12" t="s">
        <v>82</v>
      </c>
      <c r="B18" s="34">
        <v>255</v>
      </c>
      <c r="C18" s="34">
        <v>30894</v>
      </c>
      <c r="D18" s="13">
        <v>31149</v>
      </c>
      <c r="E18" s="36">
        <v>1308</v>
      </c>
      <c r="F18" s="36">
        <v>68191</v>
      </c>
      <c r="G18" s="13">
        <v>69499</v>
      </c>
      <c r="H18" s="9">
        <v>100648</v>
      </c>
    </row>
    <row r="19" spans="1:8" x14ac:dyDescent="0.25">
      <c r="A19" s="12" t="s">
        <v>83</v>
      </c>
      <c r="B19" s="34">
        <v>273</v>
      </c>
      <c r="C19" s="34">
        <v>40664</v>
      </c>
      <c r="D19" s="13">
        <v>40937</v>
      </c>
      <c r="E19" s="36">
        <v>1601</v>
      </c>
      <c r="F19" s="36">
        <v>97071</v>
      </c>
      <c r="G19" s="13">
        <v>98672</v>
      </c>
      <c r="H19" s="9">
        <v>139609</v>
      </c>
    </row>
    <row r="20" spans="1:8" x14ac:dyDescent="0.25">
      <c r="A20" s="12" t="s">
        <v>84</v>
      </c>
      <c r="B20" s="34">
        <v>325</v>
      </c>
      <c r="C20" s="34">
        <v>58538</v>
      </c>
      <c r="D20" s="13">
        <v>58863</v>
      </c>
      <c r="E20" s="36">
        <v>1361</v>
      </c>
      <c r="F20" s="36">
        <v>101402</v>
      </c>
      <c r="G20" s="13">
        <v>102763</v>
      </c>
      <c r="H20" s="9">
        <v>161626</v>
      </c>
    </row>
    <row r="21" spans="1:8" x14ac:dyDescent="0.25">
      <c r="A21" s="12" t="s">
        <v>85</v>
      </c>
      <c r="B21" s="34">
        <v>168</v>
      </c>
      <c r="C21" s="34">
        <v>40897</v>
      </c>
      <c r="D21" s="13">
        <v>41065</v>
      </c>
      <c r="E21" s="36">
        <v>560</v>
      </c>
      <c r="F21" s="36">
        <v>69036</v>
      </c>
      <c r="G21" s="13">
        <v>69596</v>
      </c>
      <c r="H21" s="9">
        <v>110661</v>
      </c>
    </row>
    <row r="22" spans="1:8" x14ac:dyDescent="0.25">
      <c r="A22" s="10" t="s">
        <v>100</v>
      </c>
      <c r="B22" s="9">
        <v>107</v>
      </c>
      <c r="C22" s="9">
        <v>577</v>
      </c>
      <c r="D22" s="11">
        <v>684</v>
      </c>
      <c r="E22" s="9">
        <v>90</v>
      </c>
      <c r="F22" s="9">
        <v>709</v>
      </c>
      <c r="G22" s="11">
        <v>799</v>
      </c>
      <c r="H22" s="9">
        <v>1483</v>
      </c>
    </row>
    <row r="23" spans="1:8" x14ac:dyDescent="0.25">
      <c r="A23" s="12" t="s">
        <v>78</v>
      </c>
      <c r="B23" s="34">
        <v>0</v>
      </c>
      <c r="C23" s="34">
        <v>0</v>
      </c>
      <c r="D23" s="13">
        <v>0</v>
      </c>
      <c r="E23" s="36">
        <v>0</v>
      </c>
      <c r="F23" s="36">
        <v>0</v>
      </c>
      <c r="G23" s="13">
        <v>0</v>
      </c>
      <c r="H23" s="9">
        <v>0</v>
      </c>
    </row>
    <row r="24" spans="1:8" x14ac:dyDescent="0.25">
      <c r="A24" s="12" t="s">
        <v>79</v>
      </c>
      <c r="B24" s="34">
        <v>50</v>
      </c>
      <c r="C24" s="34">
        <v>140</v>
      </c>
      <c r="D24" s="13">
        <v>190</v>
      </c>
      <c r="E24" s="36">
        <v>22</v>
      </c>
      <c r="F24" s="36">
        <v>151</v>
      </c>
      <c r="G24" s="13">
        <v>173</v>
      </c>
      <c r="H24" s="9">
        <v>363</v>
      </c>
    </row>
    <row r="25" spans="1:8" x14ac:dyDescent="0.25">
      <c r="A25" s="12" t="s">
        <v>80</v>
      </c>
      <c r="B25" s="34">
        <v>26</v>
      </c>
      <c r="C25" s="34">
        <v>124</v>
      </c>
      <c r="D25" s="13">
        <v>150</v>
      </c>
      <c r="E25" s="36">
        <v>17</v>
      </c>
      <c r="F25" s="36">
        <v>74</v>
      </c>
      <c r="G25" s="13">
        <v>91</v>
      </c>
      <c r="H25" s="9">
        <v>241</v>
      </c>
    </row>
    <row r="26" spans="1:8" x14ac:dyDescent="0.25">
      <c r="A26" s="12" t="s">
        <v>81</v>
      </c>
      <c r="B26" s="34">
        <v>10</v>
      </c>
      <c r="C26" s="34">
        <v>102</v>
      </c>
      <c r="D26" s="13">
        <v>112</v>
      </c>
      <c r="E26" s="36">
        <v>13</v>
      </c>
      <c r="F26" s="36">
        <v>112</v>
      </c>
      <c r="G26" s="13">
        <v>125</v>
      </c>
      <c r="H26" s="9">
        <v>237</v>
      </c>
    </row>
    <row r="27" spans="1:8" x14ac:dyDescent="0.25">
      <c r="A27" s="12" t="s">
        <v>82</v>
      </c>
      <c r="B27" s="34">
        <v>4</v>
      </c>
      <c r="C27" s="34">
        <v>54</v>
      </c>
      <c r="D27" s="13">
        <v>58</v>
      </c>
      <c r="E27" s="36">
        <v>12</v>
      </c>
      <c r="F27" s="36">
        <v>110</v>
      </c>
      <c r="G27" s="13">
        <v>122</v>
      </c>
      <c r="H27" s="9">
        <v>180</v>
      </c>
    </row>
    <row r="28" spans="1:8" x14ac:dyDescent="0.25">
      <c r="A28" s="12" t="s">
        <v>83</v>
      </c>
      <c r="B28" s="34">
        <v>5</v>
      </c>
      <c r="C28" s="34">
        <v>70</v>
      </c>
      <c r="D28" s="13">
        <v>75</v>
      </c>
      <c r="E28" s="36">
        <v>12</v>
      </c>
      <c r="F28" s="36">
        <v>114</v>
      </c>
      <c r="G28" s="13">
        <v>126</v>
      </c>
      <c r="H28" s="9">
        <v>201</v>
      </c>
    </row>
    <row r="29" spans="1:8" x14ac:dyDescent="0.25">
      <c r="A29" s="12" t="s">
        <v>84</v>
      </c>
      <c r="B29" s="34">
        <v>5</v>
      </c>
      <c r="C29" s="34">
        <v>49</v>
      </c>
      <c r="D29" s="13">
        <v>54</v>
      </c>
      <c r="E29" s="36">
        <v>6</v>
      </c>
      <c r="F29" s="36">
        <v>98</v>
      </c>
      <c r="G29" s="13">
        <v>104</v>
      </c>
      <c r="H29" s="9">
        <v>158</v>
      </c>
    </row>
    <row r="30" spans="1:8" x14ac:dyDescent="0.25">
      <c r="A30" s="12" t="s">
        <v>85</v>
      </c>
      <c r="B30" s="34">
        <v>7</v>
      </c>
      <c r="C30" s="34">
        <v>38</v>
      </c>
      <c r="D30" s="13">
        <v>45</v>
      </c>
      <c r="E30" s="36">
        <v>8</v>
      </c>
      <c r="F30" s="36">
        <v>50</v>
      </c>
      <c r="G30" s="13">
        <v>58</v>
      </c>
      <c r="H30" s="9">
        <v>103</v>
      </c>
    </row>
    <row r="31" spans="1:8" x14ac:dyDescent="0.25">
      <c r="A31" s="10" t="s">
        <v>93</v>
      </c>
      <c r="B31" s="9">
        <v>110</v>
      </c>
      <c r="C31" s="9">
        <v>2445</v>
      </c>
      <c r="D31" s="11">
        <v>2555</v>
      </c>
      <c r="E31" s="9">
        <v>48</v>
      </c>
      <c r="F31" s="9">
        <v>1837</v>
      </c>
      <c r="G31" s="11">
        <v>1885</v>
      </c>
      <c r="H31" s="9">
        <v>4440</v>
      </c>
    </row>
    <row r="32" spans="1:8" x14ac:dyDescent="0.25">
      <c r="A32" s="12" t="s">
        <v>78</v>
      </c>
      <c r="B32" s="34">
        <v>0</v>
      </c>
      <c r="C32" s="34">
        <v>1</v>
      </c>
      <c r="D32" s="13">
        <v>1</v>
      </c>
      <c r="E32" s="36">
        <v>0</v>
      </c>
      <c r="F32" s="36">
        <v>0</v>
      </c>
      <c r="G32" s="13">
        <v>0</v>
      </c>
      <c r="H32" s="9">
        <v>1</v>
      </c>
    </row>
    <row r="33" spans="1:8" x14ac:dyDescent="0.25">
      <c r="A33" s="12" t="s">
        <v>79</v>
      </c>
      <c r="B33" s="34">
        <v>47</v>
      </c>
      <c r="C33" s="34">
        <v>525</v>
      </c>
      <c r="D33" s="13">
        <v>572</v>
      </c>
      <c r="E33" s="36">
        <v>5</v>
      </c>
      <c r="F33" s="36">
        <v>301</v>
      </c>
      <c r="G33" s="13">
        <v>306</v>
      </c>
      <c r="H33" s="9">
        <v>878</v>
      </c>
    </row>
    <row r="34" spans="1:8" x14ac:dyDescent="0.25">
      <c r="A34" s="12" t="s">
        <v>80</v>
      </c>
      <c r="B34" s="34">
        <v>41</v>
      </c>
      <c r="C34" s="34">
        <v>689</v>
      </c>
      <c r="D34" s="13">
        <v>730</v>
      </c>
      <c r="E34" s="36">
        <v>9</v>
      </c>
      <c r="F34" s="36">
        <v>243</v>
      </c>
      <c r="G34" s="13">
        <v>252</v>
      </c>
      <c r="H34" s="9">
        <v>982</v>
      </c>
    </row>
    <row r="35" spans="1:8" x14ac:dyDescent="0.25">
      <c r="A35" s="12" t="s">
        <v>81</v>
      </c>
      <c r="B35" s="34">
        <v>8</v>
      </c>
      <c r="C35" s="34">
        <v>361</v>
      </c>
      <c r="D35" s="13">
        <v>369</v>
      </c>
      <c r="E35" s="36">
        <v>9</v>
      </c>
      <c r="F35" s="36">
        <v>270</v>
      </c>
      <c r="G35" s="13">
        <v>279</v>
      </c>
      <c r="H35" s="9">
        <v>648</v>
      </c>
    </row>
    <row r="36" spans="1:8" x14ac:dyDescent="0.25">
      <c r="A36" s="12" t="s">
        <v>82</v>
      </c>
      <c r="B36" s="34">
        <v>6</v>
      </c>
      <c r="C36" s="34">
        <v>221</v>
      </c>
      <c r="D36" s="13">
        <v>227</v>
      </c>
      <c r="E36" s="36">
        <v>3</v>
      </c>
      <c r="F36" s="36">
        <v>250</v>
      </c>
      <c r="G36" s="13">
        <v>253</v>
      </c>
      <c r="H36" s="9">
        <v>480</v>
      </c>
    </row>
    <row r="37" spans="1:8" x14ac:dyDescent="0.25">
      <c r="A37" s="12" t="s">
        <v>83</v>
      </c>
      <c r="B37" s="34">
        <v>3</v>
      </c>
      <c r="C37" s="34">
        <v>219</v>
      </c>
      <c r="D37" s="13">
        <v>222</v>
      </c>
      <c r="E37" s="36">
        <v>11</v>
      </c>
      <c r="F37" s="36">
        <v>272</v>
      </c>
      <c r="G37" s="13">
        <v>283</v>
      </c>
      <c r="H37" s="9">
        <v>505</v>
      </c>
    </row>
    <row r="38" spans="1:8" x14ac:dyDescent="0.25">
      <c r="A38" s="12" t="s">
        <v>84</v>
      </c>
      <c r="B38" s="34">
        <v>3</v>
      </c>
      <c r="C38" s="34">
        <v>226</v>
      </c>
      <c r="D38" s="13">
        <v>229</v>
      </c>
      <c r="E38" s="36">
        <v>10</v>
      </c>
      <c r="F38" s="36">
        <v>264</v>
      </c>
      <c r="G38" s="13">
        <v>274</v>
      </c>
      <c r="H38" s="9">
        <v>503</v>
      </c>
    </row>
    <row r="39" spans="1:8" x14ac:dyDescent="0.25">
      <c r="A39" s="12" t="s">
        <v>85</v>
      </c>
      <c r="B39" s="34">
        <v>2</v>
      </c>
      <c r="C39" s="34">
        <v>203</v>
      </c>
      <c r="D39" s="13">
        <v>205</v>
      </c>
      <c r="E39" s="36">
        <v>1</v>
      </c>
      <c r="F39" s="36">
        <v>237</v>
      </c>
      <c r="G39" s="13">
        <v>238</v>
      </c>
      <c r="H39" s="9">
        <v>443</v>
      </c>
    </row>
    <row r="40" spans="1:8" x14ac:dyDescent="0.25">
      <c r="A40" s="17" t="s">
        <v>6</v>
      </c>
      <c r="B40" s="6">
        <v>5669</v>
      </c>
      <c r="C40" s="6">
        <v>574919</v>
      </c>
      <c r="D40" s="6">
        <v>580588</v>
      </c>
      <c r="E40" s="6">
        <v>14986</v>
      </c>
      <c r="F40" s="6">
        <v>869262</v>
      </c>
      <c r="G40" s="6">
        <v>884248</v>
      </c>
      <c r="H40" s="6">
        <v>1464836</v>
      </c>
    </row>
  </sheetData>
  <mergeCells count="5">
    <mergeCell ref="B1:G1"/>
    <mergeCell ref="A2:A3"/>
    <mergeCell ref="B2:D2"/>
    <mergeCell ref="E2:G2"/>
    <mergeCell ref="H2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D39"/>
  <sheetViews>
    <sheetView workbookViewId="0">
      <pane ySplit="2" topLeftCell="A5" activePane="bottomLeft" state="frozen"/>
      <selection activeCell="A4" sqref="A4"/>
      <selection pane="bottomLeft"/>
    </sheetView>
  </sheetViews>
  <sheetFormatPr defaultColWidth="9.5703125" defaultRowHeight="15" x14ac:dyDescent="0.25"/>
  <cols>
    <col min="1" max="1" width="19.7109375" style="1" bestFit="1" customWidth="1"/>
    <col min="2" max="3" width="11.42578125" style="1" customWidth="1"/>
    <col min="4" max="4" width="13.7109375" style="1" bestFit="1" customWidth="1"/>
    <col min="5" max="5" width="7.5703125" style="1" bestFit="1" customWidth="1"/>
    <col min="6" max="6" width="9.28515625" style="1" bestFit="1" customWidth="1"/>
    <col min="7" max="7" width="11.28515625" style="1" bestFit="1" customWidth="1"/>
    <col min="8" max="8" width="13.7109375" style="1" bestFit="1" customWidth="1"/>
    <col min="9" max="16384" width="9.5703125" style="1"/>
  </cols>
  <sheetData>
    <row r="1" spans="1:4" x14ac:dyDescent="0.25">
      <c r="A1" s="27"/>
      <c r="B1" s="62" t="s">
        <v>103</v>
      </c>
      <c r="C1" s="63"/>
      <c r="D1" s="23"/>
    </row>
    <row r="2" spans="1:4" x14ac:dyDescent="0.25">
      <c r="A2" s="24" t="s">
        <v>72</v>
      </c>
      <c r="B2" s="7" t="s">
        <v>1</v>
      </c>
      <c r="C2" s="7" t="s">
        <v>2</v>
      </c>
      <c r="D2" s="24" t="s">
        <v>3</v>
      </c>
    </row>
    <row r="3" spans="1:4" x14ac:dyDescent="0.25">
      <c r="A3" s="10" t="s">
        <v>77</v>
      </c>
      <c r="B3" s="9">
        <v>336484</v>
      </c>
      <c r="C3" s="9">
        <v>423881</v>
      </c>
      <c r="D3" s="22">
        <v>760365</v>
      </c>
    </row>
    <row r="4" spans="1:4" x14ac:dyDescent="0.25">
      <c r="A4" s="12" t="s">
        <v>78</v>
      </c>
      <c r="B4" s="29">
        <v>16</v>
      </c>
      <c r="C4" s="29">
        <v>20</v>
      </c>
      <c r="D4" s="31">
        <v>36</v>
      </c>
    </row>
    <row r="5" spans="1:4" x14ac:dyDescent="0.25">
      <c r="A5" s="12" t="s">
        <v>79</v>
      </c>
      <c r="B5" s="29">
        <v>13952</v>
      </c>
      <c r="C5" s="29">
        <v>16906</v>
      </c>
      <c r="D5" s="31">
        <v>30858</v>
      </c>
    </row>
    <row r="6" spans="1:4" x14ac:dyDescent="0.25">
      <c r="A6" s="12" t="s">
        <v>80</v>
      </c>
      <c r="B6" s="29">
        <v>33491</v>
      </c>
      <c r="C6" s="29">
        <v>29906</v>
      </c>
      <c r="D6" s="31">
        <v>63397</v>
      </c>
    </row>
    <row r="7" spans="1:4" x14ac:dyDescent="0.25">
      <c r="A7" s="12" t="s">
        <v>81</v>
      </c>
      <c r="B7" s="29">
        <v>40605</v>
      </c>
      <c r="C7" s="29">
        <v>50311</v>
      </c>
      <c r="D7" s="31">
        <v>90916</v>
      </c>
    </row>
    <row r="8" spans="1:4" x14ac:dyDescent="0.25">
      <c r="A8" s="12" t="s">
        <v>82</v>
      </c>
      <c r="B8" s="29">
        <v>42233</v>
      </c>
      <c r="C8" s="29">
        <v>62873</v>
      </c>
      <c r="D8" s="31">
        <v>105106</v>
      </c>
    </row>
    <row r="9" spans="1:4" x14ac:dyDescent="0.25">
      <c r="A9" s="12" t="s">
        <v>83</v>
      </c>
      <c r="B9" s="29">
        <v>59834</v>
      </c>
      <c r="C9" s="29">
        <v>94441</v>
      </c>
      <c r="D9" s="31">
        <v>154275</v>
      </c>
    </row>
    <row r="10" spans="1:4" x14ac:dyDescent="0.25">
      <c r="A10" s="12" t="s">
        <v>84</v>
      </c>
      <c r="B10" s="29">
        <v>85656</v>
      </c>
      <c r="C10" s="29">
        <v>97568</v>
      </c>
      <c r="D10" s="31">
        <v>183224</v>
      </c>
    </row>
    <row r="11" spans="1:4" x14ac:dyDescent="0.25">
      <c r="A11" s="12" t="s">
        <v>85</v>
      </c>
      <c r="B11" s="29">
        <v>60697</v>
      </c>
      <c r="C11" s="29">
        <v>71856</v>
      </c>
      <c r="D11" s="31">
        <v>132553</v>
      </c>
    </row>
    <row r="12" spans="1:4" x14ac:dyDescent="0.25">
      <c r="A12" s="10" t="s">
        <v>86</v>
      </c>
      <c r="B12" s="30">
        <v>235413</v>
      </c>
      <c r="C12" s="30">
        <v>442835</v>
      </c>
      <c r="D12" s="32">
        <v>678248</v>
      </c>
    </row>
    <row r="13" spans="1:4" x14ac:dyDescent="0.25">
      <c r="A13" s="12" t="s">
        <v>78</v>
      </c>
      <c r="B13" s="29">
        <v>11</v>
      </c>
      <c r="C13" s="29">
        <v>27</v>
      </c>
      <c r="D13" s="31">
        <v>38</v>
      </c>
    </row>
    <row r="14" spans="1:4" x14ac:dyDescent="0.25">
      <c r="A14" s="12" t="s">
        <v>79</v>
      </c>
      <c r="B14" s="29">
        <v>9203</v>
      </c>
      <c r="C14" s="29">
        <v>20569</v>
      </c>
      <c r="D14" s="31">
        <v>29772</v>
      </c>
    </row>
    <row r="15" spans="1:4" x14ac:dyDescent="0.25">
      <c r="A15" s="12" t="s">
        <v>80</v>
      </c>
      <c r="B15" s="29">
        <v>24268</v>
      </c>
      <c r="C15" s="29">
        <v>33127</v>
      </c>
      <c r="D15" s="31">
        <v>57395</v>
      </c>
    </row>
    <row r="16" spans="1:4" x14ac:dyDescent="0.25">
      <c r="A16" s="12" t="s">
        <v>81</v>
      </c>
      <c r="B16" s="29">
        <v>30938</v>
      </c>
      <c r="C16" s="29">
        <v>53412</v>
      </c>
      <c r="D16" s="31">
        <v>84350</v>
      </c>
    </row>
    <row r="17" spans="1:4" x14ac:dyDescent="0.25">
      <c r="A17" s="12" t="s">
        <v>82</v>
      </c>
      <c r="B17" s="29">
        <v>30894</v>
      </c>
      <c r="C17" s="29">
        <v>68191</v>
      </c>
      <c r="D17" s="31">
        <v>99085</v>
      </c>
    </row>
    <row r="18" spans="1:4" x14ac:dyDescent="0.25">
      <c r="A18" s="12" t="s">
        <v>83</v>
      </c>
      <c r="B18" s="29">
        <v>40664</v>
      </c>
      <c r="C18" s="29">
        <v>97071</v>
      </c>
      <c r="D18" s="31">
        <v>137735</v>
      </c>
    </row>
    <row r="19" spans="1:4" x14ac:dyDescent="0.25">
      <c r="A19" s="12" t="s">
        <v>84</v>
      </c>
      <c r="B19" s="29">
        <v>58538</v>
      </c>
      <c r="C19" s="29">
        <v>101402</v>
      </c>
      <c r="D19" s="31">
        <v>159940</v>
      </c>
    </row>
    <row r="20" spans="1:4" x14ac:dyDescent="0.25">
      <c r="A20" s="12" t="s">
        <v>85</v>
      </c>
      <c r="B20" s="29">
        <v>40897</v>
      </c>
      <c r="C20" s="29">
        <v>69036</v>
      </c>
      <c r="D20" s="31">
        <v>109933</v>
      </c>
    </row>
    <row r="21" spans="1:4" x14ac:dyDescent="0.25">
      <c r="A21" s="10" t="s">
        <v>100</v>
      </c>
      <c r="B21" s="30">
        <v>577</v>
      </c>
      <c r="C21" s="30">
        <v>709</v>
      </c>
      <c r="D21" s="32">
        <v>1286</v>
      </c>
    </row>
    <row r="22" spans="1:4" x14ac:dyDescent="0.25">
      <c r="A22" s="12" t="s">
        <v>78</v>
      </c>
      <c r="B22" s="29">
        <v>0</v>
      </c>
      <c r="C22" s="29">
        <v>0</v>
      </c>
      <c r="D22" s="31">
        <v>0</v>
      </c>
    </row>
    <row r="23" spans="1:4" x14ac:dyDescent="0.25">
      <c r="A23" s="12" t="s">
        <v>79</v>
      </c>
      <c r="B23" s="29">
        <v>140</v>
      </c>
      <c r="C23" s="29">
        <v>151</v>
      </c>
      <c r="D23" s="31">
        <v>291</v>
      </c>
    </row>
    <row r="24" spans="1:4" x14ac:dyDescent="0.25">
      <c r="A24" s="12" t="s">
        <v>80</v>
      </c>
      <c r="B24" s="29">
        <v>124</v>
      </c>
      <c r="C24" s="29">
        <v>74</v>
      </c>
      <c r="D24" s="31">
        <v>198</v>
      </c>
    </row>
    <row r="25" spans="1:4" x14ac:dyDescent="0.25">
      <c r="A25" s="12" t="s">
        <v>81</v>
      </c>
      <c r="B25" s="29">
        <v>102</v>
      </c>
      <c r="C25" s="29">
        <v>112</v>
      </c>
      <c r="D25" s="31">
        <v>214</v>
      </c>
    </row>
    <row r="26" spans="1:4" x14ac:dyDescent="0.25">
      <c r="A26" s="12" t="s">
        <v>82</v>
      </c>
      <c r="B26" s="29">
        <v>54</v>
      </c>
      <c r="C26" s="29">
        <v>110</v>
      </c>
      <c r="D26" s="31">
        <v>164</v>
      </c>
    </row>
    <row r="27" spans="1:4" x14ac:dyDescent="0.25">
      <c r="A27" s="12" t="s">
        <v>83</v>
      </c>
      <c r="B27" s="29">
        <v>70</v>
      </c>
      <c r="C27" s="29">
        <v>114</v>
      </c>
      <c r="D27" s="31">
        <v>184</v>
      </c>
    </row>
    <row r="28" spans="1:4" x14ac:dyDescent="0.25">
      <c r="A28" s="12" t="s">
        <v>84</v>
      </c>
      <c r="B28" s="29">
        <v>49</v>
      </c>
      <c r="C28" s="29">
        <v>98</v>
      </c>
      <c r="D28" s="31">
        <v>147</v>
      </c>
    </row>
    <row r="29" spans="1:4" x14ac:dyDescent="0.25">
      <c r="A29" s="12" t="s">
        <v>85</v>
      </c>
      <c r="B29" s="29">
        <v>38</v>
      </c>
      <c r="C29" s="29">
        <v>50</v>
      </c>
      <c r="D29" s="31">
        <v>88</v>
      </c>
    </row>
    <row r="30" spans="1:4" x14ac:dyDescent="0.25">
      <c r="A30" s="10" t="s">
        <v>93</v>
      </c>
      <c r="B30" s="30">
        <v>2445</v>
      </c>
      <c r="C30" s="30">
        <v>1837</v>
      </c>
      <c r="D30" s="32">
        <v>4282</v>
      </c>
    </row>
    <row r="31" spans="1:4" x14ac:dyDescent="0.25">
      <c r="A31" s="12" t="s">
        <v>78</v>
      </c>
      <c r="B31" s="29">
        <v>1</v>
      </c>
      <c r="C31" s="29">
        <v>0</v>
      </c>
      <c r="D31" s="31">
        <v>1</v>
      </c>
    </row>
    <row r="32" spans="1:4" x14ac:dyDescent="0.25">
      <c r="A32" s="12" t="s">
        <v>79</v>
      </c>
      <c r="B32" s="29">
        <v>525</v>
      </c>
      <c r="C32" s="29">
        <v>301</v>
      </c>
      <c r="D32" s="31">
        <v>826</v>
      </c>
    </row>
    <row r="33" spans="1:4" x14ac:dyDescent="0.25">
      <c r="A33" s="12" t="s">
        <v>80</v>
      </c>
      <c r="B33" s="29">
        <v>689</v>
      </c>
      <c r="C33" s="29">
        <v>243</v>
      </c>
      <c r="D33" s="31">
        <v>932</v>
      </c>
    </row>
    <row r="34" spans="1:4" x14ac:dyDescent="0.25">
      <c r="A34" s="12" t="s">
        <v>81</v>
      </c>
      <c r="B34" s="29">
        <v>361</v>
      </c>
      <c r="C34" s="29">
        <v>270</v>
      </c>
      <c r="D34" s="31">
        <v>631</v>
      </c>
    </row>
    <row r="35" spans="1:4" x14ac:dyDescent="0.25">
      <c r="A35" s="12" t="s">
        <v>82</v>
      </c>
      <c r="B35" s="29">
        <v>221</v>
      </c>
      <c r="C35" s="29">
        <v>250</v>
      </c>
      <c r="D35" s="31">
        <v>471</v>
      </c>
    </row>
    <row r="36" spans="1:4" x14ac:dyDescent="0.25">
      <c r="A36" s="12" t="s">
        <v>83</v>
      </c>
      <c r="B36" s="29">
        <v>219</v>
      </c>
      <c r="C36" s="29">
        <v>272</v>
      </c>
      <c r="D36" s="31">
        <v>491</v>
      </c>
    </row>
    <row r="37" spans="1:4" x14ac:dyDescent="0.25">
      <c r="A37" s="12" t="s">
        <v>84</v>
      </c>
      <c r="B37" s="29">
        <v>226</v>
      </c>
      <c r="C37" s="29">
        <v>264</v>
      </c>
      <c r="D37" s="31">
        <v>490</v>
      </c>
    </row>
    <row r="38" spans="1:4" x14ac:dyDescent="0.25">
      <c r="A38" s="12" t="s">
        <v>85</v>
      </c>
      <c r="B38" s="29">
        <v>203</v>
      </c>
      <c r="C38" s="29">
        <v>237</v>
      </c>
      <c r="D38" s="31">
        <v>440</v>
      </c>
    </row>
    <row r="39" spans="1:4" x14ac:dyDescent="0.25">
      <c r="A39" s="17" t="s">
        <v>6</v>
      </c>
      <c r="B39" s="33">
        <v>574919</v>
      </c>
      <c r="C39" s="33">
        <v>869262</v>
      </c>
      <c r="D39" s="33">
        <v>1444181</v>
      </c>
    </row>
  </sheetData>
  <mergeCells count="1">
    <mergeCell ref="B1:C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D39"/>
  <sheetViews>
    <sheetView workbookViewId="0">
      <pane ySplit="2" topLeftCell="A5" activePane="bottomLeft" state="frozen"/>
      <selection activeCell="A4" sqref="A4"/>
      <selection pane="bottomLeft" activeCell="B1" sqref="B1:C1"/>
    </sheetView>
  </sheetViews>
  <sheetFormatPr defaultColWidth="14.28515625" defaultRowHeight="15" x14ac:dyDescent="0.25"/>
  <cols>
    <col min="1" max="1" width="20.42578125" style="1" customWidth="1"/>
    <col min="2" max="16384" width="14.28515625" style="1"/>
  </cols>
  <sheetData>
    <row r="1" spans="1:4" x14ac:dyDescent="0.25">
      <c r="A1" s="27"/>
      <c r="B1" s="62" t="s">
        <v>87</v>
      </c>
      <c r="C1" s="63"/>
      <c r="D1" s="37"/>
    </row>
    <row r="2" spans="1:4" x14ac:dyDescent="0.25">
      <c r="A2" s="28" t="s">
        <v>72</v>
      </c>
      <c r="B2" s="7" t="s">
        <v>1</v>
      </c>
      <c r="C2" s="7" t="s">
        <v>2</v>
      </c>
      <c r="D2" s="24" t="s">
        <v>3</v>
      </c>
    </row>
    <row r="3" spans="1:4" x14ac:dyDescent="0.25">
      <c r="A3" s="10" t="s">
        <v>77</v>
      </c>
      <c r="B3" s="9">
        <v>3225</v>
      </c>
      <c r="C3" s="9">
        <v>6953</v>
      </c>
      <c r="D3" s="9">
        <f>SUM(B3:C3)</f>
        <v>10178</v>
      </c>
    </row>
    <row r="4" spans="1:4" x14ac:dyDescent="0.25">
      <c r="A4" s="12" t="s">
        <v>78</v>
      </c>
      <c r="B4" s="2">
        <v>0</v>
      </c>
      <c r="C4" s="2">
        <v>0</v>
      </c>
      <c r="D4" s="2">
        <f t="shared" ref="D4:D38" si="0">SUM(B4:C4)</f>
        <v>0</v>
      </c>
    </row>
    <row r="5" spans="1:4" x14ac:dyDescent="0.25">
      <c r="A5" s="12" t="s">
        <v>79</v>
      </c>
      <c r="B5" s="2">
        <v>553</v>
      </c>
      <c r="C5" s="2">
        <v>378</v>
      </c>
      <c r="D5" s="2">
        <f t="shared" si="0"/>
        <v>931</v>
      </c>
    </row>
    <row r="6" spans="1:4" x14ac:dyDescent="0.25">
      <c r="A6" s="12" t="s">
        <v>80</v>
      </c>
      <c r="B6" s="2">
        <v>829</v>
      </c>
      <c r="C6" s="2">
        <v>851</v>
      </c>
      <c r="D6" s="2">
        <f t="shared" si="0"/>
        <v>1680</v>
      </c>
    </row>
    <row r="7" spans="1:4" x14ac:dyDescent="0.25">
      <c r="A7" s="12" t="s">
        <v>81</v>
      </c>
      <c r="B7" s="2">
        <v>457</v>
      </c>
      <c r="C7" s="2">
        <v>1069</v>
      </c>
      <c r="D7" s="2">
        <f t="shared" si="0"/>
        <v>1526</v>
      </c>
    </row>
    <row r="8" spans="1:4" x14ac:dyDescent="0.25">
      <c r="A8" s="12" t="s">
        <v>82</v>
      </c>
      <c r="B8" s="2">
        <v>303</v>
      </c>
      <c r="C8" s="2">
        <v>1155</v>
      </c>
      <c r="D8" s="2">
        <f t="shared" si="0"/>
        <v>1458</v>
      </c>
    </row>
    <row r="9" spans="1:4" x14ac:dyDescent="0.25">
      <c r="A9" s="12" t="s">
        <v>83</v>
      </c>
      <c r="B9" s="2">
        <v>410</v>
      </c>
      <c r="C9" s="2">
        <v>1586</v>
      </c>
      <c r="D9" s="2">
        <f t="shared" si="0"/>
        <v>1996</v>
      </c>
    </row>
    <row r="10" spans="1:4" x14ac:dyDescent="0.25">
      <c r="A10" s="12" t="s">
        <v>84</v>
      </c>
      <c r="B10" s="2">
        <v>440</v>
      </c>
      <c r="C10" s="2">
        <v>1375</v>
      </c>
      <c r="D10" s="2">
        <f t="shared" si="0"/>
        <v>1815</v>
      </c>
    </row>
    <row r="11" spans="1:4" x14ac:dyDescent="0.25">
      <c r="A11" s="12" t="s">
        <v>85</v>
      </c>
      <c r="B11" s="2">
        <v>233</v>
      </c>
      <c r="C11" s="2">
        <v>539</v>
      </c>
      <c r="D11" s="2">
        <f t="shared" si="0"/>
        <v>772</v>
      </c>
    </row>
    <row r="12" spans="1:4" x14ac:dyDescent="0.25">
      <c r="A12" s="10" t="s">
        <v>86</v>
      </c>
      <c r="B12" s="9">
        <v>2227</v>
      </c>
      <c r="C12" s="9">
        <v>7895</v>
      </c>
      <c r="D12" s="9">
        <f t="shared" si="0"/>
        <v>10122</v>
      </c>
    </row>
    <row r="13" spans="1:4" x14ac:dyDescent="0.25">
      <c r="A13" s="12" t="s">
        <v>78</v>
      </c>
      <c r="B13" s="2">
        <v>0</v>
      </c>
      <c r="C13" s="2">
        <v>0</v>
      </c>
      <c r="D13" s="2">
        <f t="shared" si="0"/>
        <v>0</v>
      </c>
    </row>
    <row r="14" spans="1:4" x14ac:dyDescent="0.25">
      <c r="A14" s="12" t="s">
        <v>79</v>
      </c>
      <c r="B14" s="2">
        <v>309</v>
      </c>
      <c r="C14" s="2">
        <v>569</v>
      </c>
      <c r="D14" s="2">
        <f t="shared" si="0"/>
        <v>878</v>
      </c>
    </row>
    <row r="15" spans="1:4" x14ac:dyDescent="0.25">
      <c r="A15" s="12" t="s">
        <v>80</v>
      </c>
      <c r="B15" s="2">
        <v>558</v>
      </c>
      <c r="C15" s="2">
        <v>1172</v>
      </c>
      <c r="D15" s="2">
        <f t="shared" si="0"/>
        <v>1730</v>
      </c>
    </row>
    <row r="16" spans="1:4" x14ac:dyDescent="0.25">
      <c r="A16" s="12" t="s">
        <v>81</v>
      </c>
      <c r="B16" s="2">
        <v>339</v>
      </c>
      <c r="C16" s="2">
        <v>1324</v>
      </c>
      <c r="D16" s="2">
        <f t="shared" si="0"/>
        <v>1663</v>
      </c>
    </row>
    <row r="17" spans="1:4" x14ac:dyDescent="0.25">
      <c r="A17" s="12" t="s">
        <v>82</v>
      </c>
      <c r="B17" s="2">
        <v>255</v>
      </c>
      <c r="C17" s="2">
        <v>1308</v>
      </c>
      <c r="D17" s="2">
        <f t="shared" si="0"/>
        <v>1563</v>
      </c>
    </row>
    <row r="18" spans="1:4" x14ac:dyDescent="0.25">
      <c r="A18" s="12" t="s">
        <v>83</v>
      </c>
      <c r="B18" s="2">
        <v>273</v>
      </c>
      <c r="C18" s="2">
        <v>1601</v>
      </c>
      <c r="D18" s="2">
        <f t="shared" si="0"/>
        <v>1874</v>
      </c>
    </row>
    <row r="19" spans="1:4" x14ac:dyDescent="0.25">
      <c r="A19" s="12" t="s">
        <v>84</v>
      </c>
      <c r="B19" s="2">
        <v>325</v>
      </c>
      <c r="C19" s="2">
        <v>1361</v>
      </c>
      <c r="D19" s="2">
        <f t="shared" si="0"/>
        <v>1686</v>
      </c>
    </row>
    <row r="20" spans="1:4" x14ac:dyDescent="0.25">
      <c r="A20" s="12" t="s">
        <v>85</v>
      </c>
      <c r="B20" s="2">
        <v>168</v>
      </c>
      <c r="C20" s="2">
        <v>560</v>
      </c>
      <c r="D20" s="2">
        <f t="shared" si="0"/>
        <v>728</v>
      </c>
    </row>
    <row r="21" spans="1:4" x14ac:dyDescent="0.25">
      <c r="A21" s="10" t="s">
        <v>100</v>
      </c>
      <c r="B21" s="9">
        <v>107</v>
      </c>
      <c r="C21" s="9">
        <v>90</v>
      </c>
      <c r="D21" s="9">
        <f t="shared" ref="D21:D29" si="1">SUM(B21:C21)</f>
        <v>197</v>
      </c>
    </row>
    <row r="22" spans="1:4" x14ac:dyDescent="0.25">
      <c r="A22" s="12" t="s">
        <v>78</v>
      </c>
      <c r="B22" s="2">
        <v>0</v>
      </c>
      <c r="C22" s="2">
        <v>0</v>
      </c>
      <c r="D22" s="2">
        <f t="shared" si="1"/>
        <v>0</v>
      </c>
    </row>
    <row r="23" spans="1:4" x14ac:dyDescent="0.25">
      <c r="A23" s="12" t="s">
        <v>79</v>
      </c>
      <c r="B23" s="2">
        <v>50</v>
      </c>
      <c r="C23" s="2">
        <v>22</v>
      </c>
      <c r="D23" s="2">
        <f t="shared" si="1"/>
        <v>72</v>
      </c>
    </row>
    <row r="24" spans="1:4" x14ac:dyDescent="0.25">
      <c r="A24" s="12" t="s">
        <v>80</v>
      </c>
      <c r="B24" s="2">
        <v>26</v>
      </c>
      <c r="C24" s="2">
        <v>17</v>
      </c>
      <c r="D24" s="2">
        <f t="shared" si="1"/>
        <v>43</v>
      </c>
    </row>
    <row r="25" spans="1:4" x14ac:dyDescent="0.25">
      <c r="A25" s="12" t="s">
        <v>81</v>
      </c>
      <c r="B25" s="2">
        <v>10</v>
      </c>
      <c r="C25" s="2">
        <v>13</v>
      </c>
      <c r="D25" s="2">
        <f t="shared" si="1"/>
        <v>23</v>
      </c>
    </row>
    <row r="26" spans="1:4" x14ac:dyDescent="0.25">
      <c r="A26" s="12" t="s">
        <v>82</v>
      </c>
      <c r="B26" s="2">
        <v>4</v>
      </c>
      <c r="C26" s="2">
        <v>12</v>
      </c>
      <c r="D26" s="2">
        <f t="shared" si="1"/>
        <v>16</v>
      </c>
    </row>
    <row r="27" spans="1:4" x14ac:dyDescent="0.25">
      <c r="A27" s="12" t="s">
        <v>83</v>
      </c>
      <c r="B27" s="2">
        <v>5</v>
      </c>
      <c r="C27" s="2">
        <v>12</v>
      </c>
      <c r="D27" s="2">
        <f t="shared" si="1"/>
        <v>17</v>
      </c>
    </row>
    <row r="28" spans="1:4" x14ac:dyDescent="0.25">
      <c r="A28" s="12" t="s">
        <v>84</v>
      </c>
      <c r="B28" s="2">
        <v>5</v>
      </c>
      <c r="C28" s="2">
        <v>6</v>
      </c>
      <c r="D28" s="2">
        <f t="shared" si="1"/>
        <v>11</v>
      </c>
    </row>
    <row r="29" spans="1:4" x14ac:dyDescent="0.25">
      <c r="A29" s="12" t="s">
        <v>85</v>
      </c>
      <c r="B29" s="2">
        <v>7</v>
      </c>
      <c r="C29" s="2">
        <v>8</v>
      </c>
      <c r="D29" s="2">
        <f t="shared" si="1"/>
        <v>15</v>
      </c>
    </row>
    <row r="30" spans="1:4" x14ac:dyDescent="0.25">
      <c r="A30" s="10" t="s">
        <v>93</v>
      </c>
      <c r="B30" s="9">
        <v>110</v>
      </c>
      <c r="C30" s="9">
        <v>48</v>
      </c>
      <c r="D30" s="9">
        <f t="shared" si="0"/>
        <v>158</v>
      </c>
    </row>
    <row r="31" spans="1:4" x14ac:dyDescent="0.25">
      <c r="A31" s="12" t="s">
        <v>78</v>
      </c>
      <c r="B31" s="2">
        <v>0</v>
      </c>
      <c r="C31" s="2">
        <v>0</v>
      </c>
      <c r="D31" s="2">
        <f t="shared" si="0"/>
        <v>0</v>
      </c>
    </row>
    <row r="32" spans="1:4" x14ac:dyDescent="0.25">
      <c r="A32" s="12" t="s">
        <v>79</v>
      </c>
      <c r="B32" s="2">
        <v>47</v>
      </c>
      <c r="C32" s="2">
        <v>5</v>
      </c>
      <c r="D32" s="2">
        <f t="shared" si="0"/>
        <v>52</v>
      </c>
    </row>
    <row r="33" spans="1:4" x14ac:dyDescent="0.25">
      <c r="A33" s="12" t="s">
        <v>80</v>
      </c>
      <c r="B33" s="2">
        <v>41</v>
      </c>
      <c r="C33" s="2">
        <v>9</v>
      </c>
      <c r="D33" s="2">
        <f t="shared" si="0"/>
        <v>50</v>
      </c>
    </row>
    <row r="34" spans="1:4" x14ac:dyDescent="0.25">
      <c r="A34" s="12" t="s">
        <v>81</v>
      </c>
      <c r="B34" s="2">
        <v>8</v>
      </c>
      <c r="C34" s="2">
        <v>9</v>
      </c>
      <c r="D34" s="2">
        <f t="shared" si="0"/>
        <v>17</v>
      </c>
    </row>
    <row r="35" spans="1:4" x14ac:dyDescent="0.25">
      <c r="A35" s="12" t="s">
        <v>82</v>
      </c>
      <c r="B35" s="2">
        <v>6</v>
      </c>
      <c r="C35" s="2">
        <v>3</v>
      </c>
      <c r="D35" s="2">
        <f t="shared" si="0"/>
        <v>9</v>
      </c>
    </row>
    <row r="36" spans="1:4" x14ac:dyDescent="0.25">
      <c r="A36" s="12" t="s">
        <v>83</v>
      </c>
      <c r="B36" s="2">
        <v>3</v>
      </c>
      <c r="C36" s="2">
        <v>11</v>
      </c>
      <c r="D36" s="2">
        <f t="shared" si="0"/>
        <v>14</v>
      </c>
    </row>
    <row r="37" spans="1:4" x14ac:dyDescent="0.25">
      <c r="A37" s="12" t="s">
        <v>84</v>
      </c>
      <c r="B37" s="2">
        <v>3</v>
      </c>
      <c r="C37" s="2">
        <v>10</v>
      </c>
      <c r="D37" s="2">
        <f t="shared" si="0"/>
        <v>13</v>
      </c>
    </row>
    <row r="38" spans="1:4" x14ac:dyDescent="0.25">
      <c r="A38" s="12" t="s">
        <v>85</v>
      </c>
      <c r="B38" s="2">
        <v>2</v>
      </c>
      <c r="C38" s="2">
        <v>1</v>
      </c>
      <c r="D38" s="2">
        <f t="shared" si="0"/>
        <v>3</v>
      </c>
    </row>
    <row r="39" spans="1:4" x14ac:dyDescent="0.25">
      <c r="A39" s="17" t="s">
        <v>6</v>
      </c>
      <c r="B39" s="6">
        <v>5669</v>
      </c>
      <c r="C39" s="6">
        <v>14986</v>
      </c>
      <c r="D39" s="6">
        <f t="shared" ref="D39" si="2">SUM(D3,D12,D21,D30)</f>
        <v>20655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J4"/>
  <sheetViews>
    <sheetView workbookViewId="0"/>
  </sheetViews>
  <sheetFormatPr defaultColWidth="8.7109375" defaultRowHeight="15" x14ac:dyDescent="0.25"/>
  <cols>
    <col min="1" max="1" width="18.7109375" style="1" bestFit="1" customWidth="1"/>
    <col min="2" max="2" width="9.28515625" style="1" bestFit="1" customWidth="1"/>
    <col min="3" max="3" width="7.5703125" style="1" bestFit="1" customWidth="1"/>
    <col min="4" max="4" width="10" style="1" bestFit="1" customWidth="1"/>
    <col min="5" max="5" width="9.28515625" style="1" bestFit="1" customWidth="1"/>
    <col min="6" max="6" width="7.5703125" style="1" bestFit="1" customWidth="1"/>
    <col min="7" max="7" width="9.140625" style="1" bestFit="1" customWidth="1"/>
    <col min="8" max="8" width="7.5703125" style="1" bestFit="1" customWidth="1"/>
    <col min="9" max="9" width="16.28515625" style="1" bestFit="1" customWidth="1"/>
    <col min="10" max="10" width="13.7109375" style="1" bestFit="1" customWidth="1"/>
    <col min="11" max="16384" width="8.7109375" style="1"/>
  </cols>
  <sheetData>
    <row r="1" spans="1:10" x14ac:dyDescent="0.25">
      <c r="A1" s="27"/>
      <c r="B1" s="70" t="s">
        <v>104</v>
      </c>
      <c r="C1" s="71"/>
      <c r="D1" s="71"/>
      <c r="E1" s="71"/>
      <c r="F1" s="71"/>
      <c r="G1" s="71"/>
      <c r="H1" s="71"/>
      <c r="I1" s="72"/>
      <c r="J1" s="38"/>
    </row>
    <row r="2" spans="1:10" x14ac:dyDescent="0.25">
      <c r="A2" s="73" t="s">
        <v>88</v>
      </c>
      <c r="B2" s="66" t="s">
        <v>1</v>
      </c>
      <c r="C2" s="69"/>
      <c r="D2" s="69"/>
      <c r="E2" s="69" t="s">
        <v>2</v>
      </c>
      <c r="F2" s="69"/>
      <c r="G2" s="69"/>
      <c r="H2" s="64" t="s">
        <v>90</v>
      </c>
      <c r="I2" s="66"/>
      <c r="J2" s="67" t="s">
        <v>3</v>
      </c>
    </row>
    <row r="3" spans="1:10" x14ac:dyDescent="0.25">
      <c r="A3" s="74"/>
      <c r="B3" s="25" t="s">
        <v>73</v>
      </c>
      <c r="C3" s="7" t="s">
        <v>74</v>
      </c>
      <c r="D3" s="20" t="s">
        <v>75</v>
      </c>
      <c r="E3" s="7" t="s">
        <v>73</v>
      </c>
      <c r="F3" s="7" t="s">
        <v>74</v>
      </c>
      <c r="G3" s="20" t="s">
        <v>76</v>
      </c>
      <c r="H3" s="7" t="s">
        <v>74</v>
      </c>
      <c r="I3" s="20" t="s">
        <v>91</v>
      </c>
      <c r="J3" s="68"/>
    </row>
    <row r="4" spans="1:10" x14ac:dyDescent="0.25">
      <c r="A4" s="14" t="s">
        <v>89</v>
      </c>
      <c r="B4" s="2">
        <v>2073</v>
      </c>
      <c r="C4" s="2">
        <v>175044</v>
      </c>
      <c r="D4" s="11">
        <v>177117</v>
      </c>
      <c r="E4" s="2">
        <v>6376</v>
      </c>
      <c r="F4" s="2">
        <v>379206</v>
      </c>
      <c r="G4" s="11">
        <v>385582</v>
      </c>
      <c r="H4" s="2">
        <v>562699</v>
      </c>
      <c r="I4" s="11">
        <f>SUM(H4:H4)</f>
        <v>562699</v>
      </c>
      <c r="J4" s="9">
        <f>SUM(D4,G4,I4)</f>
        <v>1125398</v>
      </c>
    </row>
  </sheetData>
  <mergeCells count="6">
    <mergeCell ref="J2:J3"/>
    <mergeCell ref="B1:I1"/>
    <mergeCell ref="H2:I2"/>
    <mergeCell ref="A2:A3"/>
    <mergeCell ref="B2:D2"/>
    <mergeCell ref="E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CEB-62B5-48EF-8575-CFABC9A4A8B6}">
  <dimension ref="A1:H68"/>
  <sheetViews>
    <sheetView workbookViewId="0"/>
  </sheetViews>
  <sheetFormatPr defaultColWidth="21" defaultRowHeight="15" x14ac:dyDescent="0.25"/>
  <cols>
    <col min="1" max="1" width="11.5703125" bestFit="1" customWidth="1"/>
    <col min="2" max="2" width="10.5703125" bestFit="1" customWidth="1"/>
    <col min="3" max="3" width="7.5703125" bestFit="1" customWidth="1"/>
    <col min="4" max="4" width="11.140625" bestFit="1" customWidth="1"/>
    <col min="5" max="5" width="10.5703125" bestFit="1" customWidth="1"/>
    <col min="6" max="6" width="7.5703125" bestFit="1" customWidth="1"/>
    <col min="7" max="7" width="10.28515625" bestFit="1" customWidth="1"/>
    <col min="8" max="8" width="11.28515625" bestFit="1" customWidth="1"/>
  </cols>
  <sheetData>
    <row r="1" spans="1:8" x14ac:dyDescent="0.25">
      <c r="A1" s="39"/>
      <c r="B1" s="75" t="s">
        <v>104</v>
      </c>
      <c r="C1" s="75"/>
      <c r="D1" s="75"/>
      <c r="E1" s="75"/>
      <c r="F1" s="75"/>
      <c r="G1" s="75"/>
      <c r="H1" s="40"/>
    </row>
    <row r="2" spans="1:8" x14ac:dyDescent="0.25">
      <c r="A2" s="41"/>
      <c r="B2" s="76" t="s">
        <v>1</v>
      </c>
      <c r="C2" s="77"/>
      <c r="D2" s="78" t="s">
        <v>94</v>
      </c>
      <c r="E2" s="76" t="s">
        <v>2</v>
      </c>
      <c r="F2" s="76"/>
      <c r="G2" s="78" t="s">
        <v>95</v>
      </c>
      <c r="H2" s="43"/>
    </row>
    <row r="3" spans="1:8" x14ac:dyDescent="0.25">
      <c r="A3" s="44" t="s">
        <v>7</v>
      </c>
      <c r="B3" s="42" t="s">
        <v>96</v>
      </c>
      <c r="C3" s="42" t="s">
        <v>97</v>
      </c>
      <c r="D3" s="79"/>
      <c r="E3" s="42" t="s">
        <v>96</v>
      </c>
      <c r="F3" s="42" t="s">
        <v>97</v>
      </c>
      <c r="G3" s="80"/>
      <c r="H3" s="45" t="s">
        <v>6</v>
      </c>
    </row>
    <row r="4" spans="1:8" x14ac:dyDescent="0.25">
      <c r="A4" s="46" t="s">
        <v>8</v>
      </c>
      <c r="B4" s="47">
        <v>83</v>
      </c>
      <c r="C4" s="47">
        <v>10781</v>
      </c>
      <c r="D4" s="48">
        <v>10864</v>
      </c>
      <c r="E4" s="47">
        <v>402</v>
      </c>
      <c r="F4" s="47">
        <v>23318</v>
      </c>
      <c r="G4" s="48">
        <v>23720</v>
      </c>
      <c r="H4" s="49">
        <v>34584</v>
      </c>
    </row>
    <row r="5" spans="1:8" x14ac:dyDescent="0.25">
      <c r="A5" s="46" t="s">
        <v>9</v>
      </c>
      <c r="B5" s="47">
        <v>0</v>
      </c>
      <c r="C5" s="47">
        <v>320</v>
      </c>
      <c r="D5" s="48">
        <v>320</v>
      </c>
      <c r="E5" s="47">
        <v>0</v>
      </c>
      <c r="F5" s="47">
        <v>842</v>
      </c>
      <c r="G5" s="48">
        <v>842</v>
      </c>
      <c r="H5" s="49">
        <v>1162</v>
      </c>
    </row>
    <row r="6" spans="1:8" x14ac:dyDescent="0.25">
      <c r="A6" s="46" t="s">
        <v>10</v>
      </c>
      <c r="B6" s="47">
        <v>168</v>
      </c>
      <c r="C6" s="47">
        <v>17880</v>
      </c>
      <c r="D6" s="48">
        <v>18048</v>
      </c>
      <c r="E6" s="47">
        <v>535</v>
      </c>
      <c r="F6" s="47">
        <v>33990</v>
      </c>
      <c r="G6" s="48">
        <v>34525</v>
      </c>
      <c r="H6" s="49">
        <v>52573</v>
      </c>
    </row>
    <row r="7" spans="1:8" x14ac:dyDescent="0.25">
      <c r="A7" s="46" t="s">
        <v>11</v>
      </c>
      <c r="B7" s="47">
        <v>3</v>
      </c>
      <c r="C7" s="47">
        <v>591</v>
      </c>
      <c r="D7" s="48">
        <v>594</v>
      </c>
      <c r="E7" s="47">
        <v>30</v>
      </c>
      <c r="F7" s="47">
        <v>1418</v>
      </c>
      <c r="G7" s="48">
        <v>1448</v>
      </c>
      <c r="H7" s="49">
        <v>2042</v>
      </c>
    </row>
    <row r="8" spans="1:8" x14ac:dyDescent="0.25">
      <c r="A8" s="46" t="s">
        <v>12</v>
      </c>
      <c r="B8" s="47">
        <v>3</v>
      </c>
      <c r="C8" s="47">
        <v>32</v>
      </c>
      <c r="D8" s="48">
        <v>35</v>
      </c>
      <c r="E8" s="47">
        <v>10</v>
      </c>
      <c r="F8" s="47">
        <v>303</v>
      </c>
      <c r="G8" s="48">
        <v>313</v>
      </c>
      <c r="H8" s="49">
        <v>348</v>
      </c>
    </row>
    <row r="9" spans="1:8" x14ac:dyDescent="0.25">
      <c r="A9" s="46" t="s">
        <v>13</v>
      </c>
      <c r="B9" s="47">
        <v>1</v>
      </c>
      <c r="C9" s="47">
        <v>76</v>
      </c>
      <c r="D9" s="48">
        <v>77</v>
      </c>
      <c r="E9" s="47">
        <v>1</v>
      </c>
      <c r="F9" s="47">
        <v>291</v>
      </c>
      <c r="G9" s="48">
        <v>292</v>
      </c>
      <c r="H9" s="49">
        <v>369</v>
      </c>
    </row>
    <row r="10" spans="1:8" x14ac:dyDescent="0.25">
      <c r="A10" s="46" t="s">
        <v>14</v>
      </c>
      <c r="B10" s="47">
        <v>266</v>
      </c>
      <c r="C10" s="47">
        <v>14847</v>
      </c>
      <c r="D10" s="48">
        <v>15113</v>
      </c>
      <c r="E10" s="47">
        <v>346</v>
      </c>
      <c r="F10" s="47">
        <v>21742</v>
      </c>
      <c r="G10" s="48">
        <v>22088</v>
      </c>
      <c r="H10" s="49">
        <v>37201</v>
      </c>
    </row>
    <row r="11" spans="1:8" x14ac:dyDescent="0.25">
      <c r="A11" s="46" t="s">
        <v>15</v>
      </c>
      <c r="B11" s="47">
        <v>39</v>
      </c>
      <c r="C11" s="47">
        <v>3224</v>
      </c>
      <c r="D11" s="48">
        <v>3263</v>
      </c>
      <c r="E11" s="47">
        <v>96</v>
      </c>
      <c r="F11" s="47">
        <v>6103</v>
      </c>
      <c r="G11" s="48">
        <v>6199</v>
      </c>
      <c r="H11" s="49">
        <v>9462</v>
      </c>
    </row>
    <row r="12" spans="1:8" x14ac:dyDescent="0.25">
      <c r="A12" s="46" t="s">
        <v>16</v>
      </c>
      <c r="B12" s="47">
        <v>13</v>
      </c>
      <c r="C12" s="47">
        <v>1002</v>
      </c>
      <c r="D12" s="48">
        <v>1015</v>
      </c>
      <c r="E12" s="47">
        <v>42</v>
      </c>
      <c r="F12" s="47">
        <v>2241</v>
      </c>
      <c r="G12" s="48">
        <v>2283</v>
      </c>
      <c r="H12" s="49">
        <v>3298</v>
      </c>
    </row>
    <row r="13" spans="1:8" x14ac:dyDescent="0.25">
      <c r="A13" s="46" t="s">
        <v>17</v>
      </c>
      <c r="B13" s="47">
        <v>0</v>
      </c>
      <c r="C13" s="47">
        <v>14</v>
      </c>
      <c r="D13" s="48">
        <v>14</v>
      </c>
      <c r="E13" s="47">
        <v>3</v>
      </c>
      <c r="F13" s="47">
        <v>124</v>
      </c>
      <c r="G13" s="48">
        <v>127</v>
      </c>
      <c r="H13" s="49">
        <v>141</v>
      </c>
    </row>
    <row r="14" spans="1:8" x14ac:dyDescent="0.25">
      <c r="A14" s="46" t="s">
        <v>18</v>
      </c>
      <c r="B14" s="47">
        <v>5</v>
      </c>
      <c r="C14" s="47">
        <v>411</v>
      </c>
      <c r="D14" s="48">
        <v>416</v>
      </c>
      <c r="E14" s="47">
        <v>15</v>
      </c>
      <c r="F14" s="47">
        <v>771</v>
      </c>
      <c r="G14" s="48">
        <v>786</v>
      </c>
      <c r="H14" s="49">
        <v>1202</v>
      </c>
    </row>
    <row r="15" spans="1:8" x14ac:dyDescent="0.25">
      <c r="A15" s="46" t="s">
        <v>19</v>
      </c>
      <c r="B15" s="47">
        <v>0</v>
      </c>
      <c r="C15" s="47">
        <v>78</v>
      </c>
      <c r="D15" s="48">
        <v>78</v>
      </c>
      <c r="E15" s="47">
        <v>1</v>
      </c>
      <c r="F15" s="47">
        <v>326</v>
      </c>
      <c r="G15" s="48">
        <v>327</v>
      </c>
      <c r="H15" s="49">
        <v>405</v>
      </c>
    </row>
    <row r="16" spans="1:8" x14ac:dyDescent="0.25">
      <c r="A16" s="46" t="s">
        <v>20</v>
      </c>
      <c r="B16" s="47">
        <v>2</v>
      </c>
      <c r="C16" s="47">
        <v>68</v>
      </c>
      <c r="D16" s="48">
        <v>70</v>
      </c>
      <c r="E16" s="47">
        <v>2</v>
      </c>
      <c r="F16" s="47">
        <v>191</v>
      </c>
      <c r="G16" s="48">
        <v>193</v>
      </c>
      <c r="H16" s="49">
        <v>263</v>
      </c>
    </row>
    <row r="17" spans="1:8" x14ac:dyDescent="0.25">
      <c r="A17" s="46" t="s">
        <v>21</v>
      </c>
      <c r="B17" s="47">
        <v>0</v>
      </c>
      <c r="C17" s="47">
        <v>51</v>
      </c>
      <c r="D17" s="48">
        <v>51</v>
      </c>
      <c r="E17" s="47">
        <v>0</v>
      </c>
      <c r="F17" s="47">
        <v>243</v>
      </c>
      <c r="G17" s="48">
        <v>243</v>
      </c>
      <c r="H17" s="49">
        <v>294</v>
      </c>
    </row>
    <row r="18" spans="1:8" x14ac:dyDescent="0.25">
      <c r="A18" s="46" t="s">
        <v>22</v>
      </c>
      <c r="B18" s="47">
        <v>5</v>
      </c>
      <c r="C18" s="47">
        <v>218</v>
      </c>
      <c r="D18" s="48">
        <v>223</v>
      </c>
      <c r="E18" s="47">
        <v>29</v>
      </c>
      <c r="F18" s="47">
        <v>627</v>
      </c>
      <c r="G18" s="48">
        <v>656</v>
      </c>
      <c r="H18" s="49">
        <v>879</v>
      </c>
    </row>
    <row r="19" spans="1:8" x14ac:dyDescent="0.25">
      <c r="A19" s="46" t="s">
        <v>23</v>
      </c>
      <c r="B19" s="47">
        <v>5</v>
      </c>
      <c r="C19" s="47">
        <v>982</v>
      </c>
      <c r="D19" s="48">
        <v>987</v>
      </c>
      <c r="E19" s="47">
        <v>68</v>
      </c>
      <c r="F19" s="47">
        <v>3162</v>
      </c>
      <c r="G19" s="48">
        <v>3230</v>
      </c>
      <c r="H19" s="49">
        <v>4217</v>
      </c>
    </row>
    <row r="20" spans="1:8" x14ac:dyDescent="0.25">
      <c r="A20" s="46" t="s">
        <v>24</v>
      </c>
      <c r="B20" s="47">
        <v>475</v>
      </c>
      <c r="C20" s="47">
        <v>22802</v>
      </c>
      <c r="D20" s="48">
        <v>23277</v>
      </c>
      <c r="E20" s="47">
        <v>683</v>
      </c>
      <c r="F20" s="47">
        <v>27506</v>
      </c>
      <c r="G20" s="48">
        <v>28189</v>
      </c>
      <c r="H20" s="49">
        <v>51466</v>
      </c>
    </row>
    <row r="21" spans="1:8" x14ac:dyDescent="0.25">
      <c r="A21" s="46" t="s">
        <v>25</v>
      </c>
      <c r="B21" s="47">
        <v>0</v>
      </c>
      <c r="C21" s="47">
        <v>37</v>
      </c>
      <c r="D21" s="48">
        <v>37</v>
      </c>
      <c r="E21" s="47">
        <v>0</v>
      </c>
      <c r="F21" s="47">
        <v>239</v>
      </c>
      <c r="G21" s="48">
        <v>239</v>
      </c>
      <c r="H21" s="49">
        <v>276</v>
      </c>
    </row>
    <row r="22" spans="1:8" x14ac:dyDescent="0.25">
      <c r="A22" s="46" t="s">
        <v>26</v>
      </c>
      <c r="B22" s="47">
        <v>80</v>
      </c>
      <c r="C22" s="47">
        <v>11564</v>
      </c>
      <c r="D22" s="48">
        <v>11644</v>
      </c>
      <c r="E22" s="47">
        <v>460</v>
      </c>
      <c r="F22" s="47">
        <v>33930</v>
      </c>
      <c r="G22" s="48">
        <v>34390</v>
      </c>
      <c r="H22" s="49">
        <v>46034</v>
      </c>
    </row>
    <row r="23" spans="1:8" x14ac:dyDescent="0.25">
      <c r="A23" s="46" t="s">
        <v>27</v>
      </c>
      <c r="B23" s="47">
        <v>31</v>
      </c>
      <c r="C23" s="47">
        <v>1542</v>
      </c>
      <c r="D23" s="48">
        <v>1573</v>
      </c>
      <c r="E23" s="47">
        <v>89</v>
      </c>
      <c r="F23" s="47">
        <v>3464</v>
      </c>
      <c r="G23" s="48">
        <v>3553</v>
      </c>
      <c r="H23" s="49">
        <v>5126</v>
      </c>
    </row>
    <row r="24" spans="1:8" x14ac:dyDescent="0.25">
      <c r="A24" s="46" t="s">
        <v>28</v>
      </c>
      <c r="B24" s="47">
        <v>183</v>
      </c>
      <c r="C24" s="47">
        <v>18527</v>
      </c>
      <c r="D24" s="48">
        <v>18710</v>
      </c>
      <c r="E24" s="47">
        <v>794</v>
      </c>
      <c r="F24" s="47">
        <v>48352</v>
      </c>
      <c r="G24" s="48">
        <v>49146</v>
      </c>
      <c r="H24" s="49">
        <v>67856</v>
      </c>
    </row>
    <row r="25" spans="1:8" x14ac:dyDescent="0.25">
      <c r="A25" s="46" t="s">
        <v>29</v>
      </c>
      <c r="B25" s="47">
        <v>3</v>
      </c>
      <c r="C25" s="47">
        <v>655</v>
      </c>
      <c r="D25" s="48">
        <v>658</v>
      </c>
      <c r="E25" s="47">
        <v>48</v>
      </c>
      <c r="F25" s="47">
        <v>3242</v>
      </c>
      <c r="G25" s="48">
        <v>3290</v>
      </c>
      <c r="H25" s="49">
        <v>3948</v>
      </c>
    </row>
    <row r="26" spans="1:8" x14ac:dyDescent="0.25">
      <c r="A26" s="46" t="s">
        <v>30</v>
      </c>
      <c r="B26" s="47">
        <v>15</v>
      </c>
      <c r="C26" s="47">
        <v>1116</v>
      </c>
      <c r="D26" s="48">
        <v>1131</v>
      </c>
      <c r="E26" s="47">
        <v>56</v>
      </c>
      <c r="F26" s="47">
        <v>3912</v>
      </c>
      <c r="G26" s="48">
        <v>3968</v>
      </c>
      <c r="H26" s="49">
        <v>5099</v>
      </c>
    </row>
    <row r="27" spans="1:8" x14ac:dyDescent="0.25">
      <c r="A27" s="46" t="s">
        <v>31</v>
      </c>
      <c r="B27" s="47">
        <v>22</v>
      </c>
      <c r="C27" s="47">
        <v>1769</v>
      </c>
      <c r="D27" s="48">
        <v>1791</v>
      </c>
      <c r="E27" s="47">
        <v>101</v>
      </c>
      <c r="F27" s="47">
        <v>4265</v>
      </c>
      <c r="G27" s="48">
        <v>4366</v>
      </c>
      <c r="H27" s="49">
        <v>6157</v>
      </c>
    </row>
    <row r="28" spans="1:8" x14ac:dyDescent="0.25">
      <c r="A28" s="46" t="s">
        <v>32</v>
      </c>
      <c r="B28" s="47">
        <v>3</v>
      </c>
      <c r="C28" s="47">
        <v>284</v>
      </c>
      <c r="D28" s="48">
        <v>287</v>
      </c>
      <c r="E28" s="47">
        <v>14</v>
      </c>
      <c r="F28" s="47">
        <v>598</v>
      </c>
      <c r="G28" s="48">
        <v>612</v>
      </c>
      <c r="H28" s="49">
        <v>899</v>
      </c>
    </row>
    <row r="29" spans="1:8" x14ac:dyDescent="0.25">
      <c r="A29" s="46" t="s">
        <v>33</v>
      </c>
      <c r="B29" s="47">
        <v>2</v>
      </c>
      <c r="C29" s="47">
        <v>498</v>
      </c>
      <c r="D29" s="48">
        <v>500</v>
      </c>
      <c r="E29" s="47">
        <v>14</v>
      </c>
      <c r="F29" s="47">
        <v>1303</v>
      </c>
      <c r="G29" s="48">
        <v>1317</v>
      </c>
      <c r="H29" s="49">
        <v>1817</v>
      </c>
    </row>
    <row r="30" spans="1:8" x14ac:dyDescent="0.25">
      <c r="A30" s="46" t="s">
        <v>34</v>
      </c>
      <c r="B30" s="47">
        <v>9</v>
      </c>
      <c r="C30" s="47">
        <v>689</v>
      </c>
      <c r="D30" s="48">
        <v>698</v>
      </c>
      <c r="E30" s="47">
        <v>17</v>
      </c>
      <c r="F30" s="47">
        <v>1538</v>
      </c>
      <c r="G30" s="48">
        <v>1555</v>
      </c>
      <c r="H30" s="49">
        <v>2253</v>
      </c>
    </row>
    <row r="31" spans="1:8" x14ac:dyDescent="0.25">
      <c r="A31" s="46" t="s">
        <v>35</v>
      </c>
      <c r="B31" s="47">
        <v>0</v>
      </c>
      <c r="C31" s="47">
        <v>29</v>
      </c>
      <c r="D31" s="48">
        <v>29</v>
      </c>
      <c r="E31" s="47">
        <v>0</v>
      </c>
      <c r="F31" s="47">
        <v>86</v>
      </c>
      <c r="G31" s="48">
        <v>86</v>
      </c>
      <c r="H31" s="49">
        <v>115</v>
      </c>
    </row>
    <row r="32" spans="1:8" x14ac:dyDescent="0.25">
      <c r="A32" s="46" t="s">
        <v>36</v>
      </c>
      <c r="B32" s="47">
        <v>0</v>
      </c>
      <c r="C32" s="47">
        <v>251</v>
      </c>
      <c r="D32" s="48">
        <v>251</v>
      </c>
      <c r="E32" s="47">
        <v>0</v>
      </c>
      <c r="F32" s="47">
        <v>686</v>
      </c>
      <c r="G32" s="48">
        <v>686</v>
      </c>
      <c r="H32" s="49">
        <v>937</v>
      </c>
    </row>
    <row r="33" spans="1:8" x14ac:dyDescent="0.25">
      <c r="A33" s="46" t="s">
        <v>37</v>
      </c>
      <c r="B33" s="47">
        <v>0</v>
      </c>
      <c r="C33" s="47">
        <v>17</v>
      </c>
      <c r="D33" s="48">
        <v>17</v>
      </c>
      <c r="E33" s="47">
        <v>0</v>
      </c>
      <c r="F33" s="47">
        <v>110</v>
      </c>
      <c r="G33" s="48">
        <v>110</v>
      </c>
      <c r="H33" s="49">
        <v>127</v>
      </c>
    </row>
    <row r="34" spans="1:8" x14ac:dyDescent="0.25">
      <c r="A34" s="46" t="s">
        <v>38</v>
      </c>
      <c r="B34" s="47">
        <v>199</v>
      </c>
      <c r="C34" s="47">
        <v>23886</v>
      </c>
      <c r="D34" s="48">
        <v>24085</v>
      </c>
      <c r="E34" s="47">
        <v>748</v>
      </c>
      <c r="F34" s="47">
        <v>47940</v>
      </c>
      <c r="G34" s="48">
        <v>48688</v>
      </c>
      <c r="H34" s="49">
        <v>72773</v>
      </c>
    </row>
    <row r="35" spans="1:8" x14ac:dyDescent="0.25">
      <c r="A35" s="46" t="s">
        <v>39</v>
      </c>
      <c r="B35" s="47">
        <v>0</v>
      </c>
      <c r="C35" s="47">
        <v>13</v>
      </c>
      <c r="D35" s="48">
        <v>13</v>
      </c>
      <c r="E35" s="47">
        <v>0</v>
      </c>
      <c r="F35" s="47">
        <v>132</v>
      </c>
      <c r="G35" s="48">
        <v>132</v>
      </c>
      <c r="H35" s="49">
        <v>145</v>
      </c>
    </row>
    <row r="36" spans="1:8" x14ac:dyDescent="0.25">
      <c r="A36" s="46" t="s">
        <v>40</v>
      </c>
      <c r="B36" s="47">
        <v>0</v>
      </c>
      <c r="C36" s="47">
        <v>77</v>
      </c>
      <c r="D36" s="48">
        <v>77</v>
      </c>
      <c r="E36" s="47">
        <v>5</v>
      </c>
      <c r="F36" s="47">
        <v>458</v>
      </c>
      <c r="G36" s="48">
        <v>463</v>
      </c>
      <c r="H36" s="49">
        <v>540</v>
      </c>
    </row>
    <row r="37" spans="1:8" x14ac:dyDescent="0.25">
      <c r="A37" s="46" t="s">
        <v>41</v>
      </c>
      <c r="B37" s="47">
        <v>27</v>
      </c>
      <c r="C37" s="47">
        <v>2789</v>
      </c>
      <c r="D37" s="48">
        <v>2816</v>
      </c>
      <c r="E37" s="47">
        <v>92</v>
      </c>
      <c r="F37" s="47">
        <v>5147</v>
      </c>
      <c r="G37" s="48">
        <v>5239</v>
      </c>
      <c r="H37" s="49">
        <v>8055</v>
      </c>
    </row>
    <row r="38" spans="1:8" x14ac:dyDescent="0.25">
      <c r="A38" s="46" t="s">
        <v>42</v>
      </c>
      <c r="B38" s="47">
        <v>10</v>
      </c>
      <c r="C38" s="47">
        <v>153</v>
      </c>
      <c r="D38" s="48">
        <v>163</v>
      </c>
      <c r="E38" s="47">
        <v>17</v>
      </c>
      <c r="F38" s="47">
        <v>343</v>
      </c>
      <c r="G38" s="48">
        <v>360</v>
      </c>
      <c r="H38" s="49">
        <v>523</v>
      </c>
    </row>
    <row r="39" spans="1:8" x14ac:dyDescent="0.25">
      <c r="A39" s="46" t="s">
        <v>43</v>
      </c>
      <c r="B39" s="47">
        <v>192</v>
      </c>
      <c r="C39" s="47">
        <v>14208</v>
      </c>
      <c r="D39" s="48">
        <v>14400</v>
      </c>
      <c r="E39" s="47">
        <v>420</v>
      </c>
      <c r="F39" s="47">
        <v>27260</v>
      </c>
      <c r="G39" s="48">
        <v>27680</v>
      </c>
      <c r="H39" s="49">
        <v>42080</v>
      </c>
    </row>
    <row r="40" spans="1:8" x14ac:dyDescent="0.25">
      <c r="A40" s="46" t="s">
        <v>44</v>
      </c>
      <c r="B40" s="47">
        <v>8</v>
      </c>
      <c r="C40" s="47">
        <v>401</v>
      </c>
      <c r="D40" s="48">
        <v>409</v>
      </c>
      <c r="E40" s="47">
        <v>28</v>
      </c>
      <c r="F40" s="47">
        <v>949</v>
      </c>
      <c r="G40" s="48">
        <v>977</v>
      </c>
      <c r="H40" s="49">
        <v>1386</v>
      </c>
    </row>
    <row r="41" spans="1:8" x14ac:dyDescent="0.25">
      <c r="A41" s="46" t="s">
        <v>45</v>
      </c>
      <c r="B41" s="47">
        <v>0</v>
      </c>
      <c r="C41" s="47">
        <v>53</v>
      </c>
      <c r="D41" s="48">
        <v>53</v>
      </c>
      <c r="E41" s="47">
        <v>1</v>
      </c>
      <c r="F41" s="47">
        <v>326</v>
      </c>
      <c r="G41" s="48">
        <v>327</v>
      </c>
      <c r="H41" s="49">
        <v>380</v>
      </c>
    </row>
    <row r="42" spans="1:8" x14ac:dyDescent="0.25">
      <c r="A42" s="46" t="s">
        <v>46</v>
      </c>
      <c r="B42" s="47">
        <v>2</v>
      </c>
      <c r="C42" s="47">
        <v>273</v>
      </c>
      <c r="D42" s="48">
        <v>275</v>
      </c>
      <c r="E42" s="47">
        <v>8</v>
      </c>
      <c r="F42" s="47">
        <v>1428</v>
      </c>
      <c r="G42" s="48">
        <v>1436</v>
      </c>
      <c r="H42" s="49">
        <v>1711</v>
      </c>
    </row>
    <row r="43" spans="1:8" x14ac:dyDescent="0.25">
      <c r="A43" s="46" t="s">
        <v>47</v>
      </c>
      <c r="B43" s="47">
        <v>46</v>
      </c>
      <c r="C43" s="47">
        <v>4582</v>
      </c>
      <c r="D43" s="48">
        <v>4628</v>
      </c>
      <c r="E43" s="47">
        <v>234</v>
      </c>
      <c r="F43" s="47">
        <v>14558</v>
      </c>
      <c r="G43" s="48">
        <v>14792</v>
      </c>
      <c r="H43" s="49">
        <v>19420</v>
      </c>
    </row>
    <row r="44" spans="1:8" x14ac:dyDescent="0.25">
      <c r="A44" s="46" t="s">
        <v>48</v>
      </c>
      <c r="B44" s="47">
        <v>0</v>
      </c>
      <c r="C44" s="47">
        <v>56</v>
      </c>
      <c r="D44" s="48">
        <v>56</v>
      </c>
      <c r="E44" s="47">
        <v>0</v>
      </c>
      <c r="F44" s="47">
        <v>125</v>
      </c>
      <c r="G44" s="48">
        <v>125</v>
      </c>
      <c r="H44" s="49">
        <v>181</v>
      </c>
    </row>
    <row r="45" spans="1:8" x14ac:dyDescent="0.25">
      <c r="A45" s="46" t="s">
        <v>49</v>
      </c>
      <c r="B45" s="47">
        <v>1</v>
      </c>
      <c r="C45" s="47">
        <v>150</v>
      </c>
      <c r="D45" s="48">
        <v>151</v>
      </c>
      <c r="E45" s="47">
        <v>30</v>
      </c>
      <c r="F45" s="47">
        <v>876</v>
      </c>
      <c r="G45" s="48">
        <v>906</v>
      </c>
      <c r="H45" s="49">
        <v>1057</v>
      </c>
    </row>
    <row r="46" spans="1:8" x14ac:dyDescent="0.25">
      <c r="A46" s="46" t="s">
        <v>50</v>
      </c>
      <c r="B46" s="47">
        <v>9</v>
      </c>
      <c r="C46" s="47">
        <v>843</v>
      </c>
      <c r="D46" s="48">
        <v>852</v>
      </c>
      <c r="E46" s="47">
        <v>25</v>
      </c>
      <c r="F46" s="47">
        <v>2118</v>
      </c>
      <c r="G46" s="48">
        <v>2143</v>
      </c>
      <c r="H46" s="49">
        <v>2995</v>
      </c>
    </row>
    <row r="47" spans="1:8" x14ac:dyDescent="0.25">
      <c r="A47" s="46" t="s">
        <v>51</v>
      </c>
      <c r="B47" s="47">
        <v>2</v>
      </c>
      <c r="C47" s="47">
        <v>1226</v>
      </c>
      <c r="D47" s="48">
        <v>1228</v>
      </c>
      <c r="E47" s="47">
        <v>86</v>
      </c>
      <c r="F47" s="47">
        <v>4081</v>
      </c>
      <c r="G47" s="48">
        <v>4167</v>
      </c>
      <c r="H47" s="49">
        <v>5395</v>
      </c>
    </row>
    <row r="48" spans="1:8" x14ac:dyDescent="0.25">
      <c r="A48" s="46" t="s">
        <v>52</v>
      </c>
      <c r="B48" s="47">
        <v>3</v>
      </c>
      <c r="C48" s="47">
        <v>378</v>
      </c>
      <c r="D48" s="48">
        <v>381</v>
      </c>
      <c r="E48" s="47">
        <v>19</v>
      </c>
      <c r="F48" s="47">
        <v>1794</v>
      </c>
      <c r="G48" s="48">
        <v>1813</v>
      </c>
      <c r="H48" s="49">
        <v>2194</v>
      </c>
    </row>
    <row r="49" spans="1:8" x14ac:dyDescent="0.25">
      <c r="A49" s="46" t="s">
        <v>53</v>
      </c>
      <c r="B49" s="47">
        <v>0</v>
      </c>
      <c r="C49" s="47">
        <v>296</v>
      </c>
      <c r="D49" s="48">
        <v>296</v>
      </c>
      <c r="E49" s="47">
        <v>8</v>
      </c>
      <c r="F49" s="47">
        <v>1107</v>
      </c>
      <c r="G49" s="48">
        <v>1115</v>
      </c>
      <c r="H49" s="49">
        <v>1411</v>
      </c>
    </row>
    <row r="50" spans="1:8" x14ac:dyDescent="0.25">
      <c r="A50" s="46" t="s">
        <v>54</v>
      </c>
      <c r="B50" s="47">
        <v>5</v>
      </c>
      <c r="C50" s="47">
        <v>389</v>
      </c>
      <c r="D50" s="48">
        <v>394</v>
      </c>
      <c r="E50" s="47">
        <v>7</v>
      </c>
      <c r="F50" s="47">
        <v>750</v>
      </c>
      <c r="G50" s="48">
        <v>757</v>
      </c>
      <c r="H50" s="49">
        <v>1151</v>
      </c>
    </row>
    <row r="51" spans="1:8" x14ac:dyDescent="0.25">
      <c r="A51" s="46" t="s">
        <v>55</v>
      </c>
      <c r="B51" s="47">
        <v>4</v>
      </c>
      <c r="C51" s="47">
        <v>587</v>
      </c>
      <c r="D51" s="48">
        <v>591</v>
      </c>
      <c r="E51" s="47">
        <v>48</v>
      </c>
      <c r="F51" s="47">
        <v>1831</v>
      </c>
      <c r="G51" s="48">
        <v>1879</v>
      </c>
      <c r="H51" s="49">
        <v>2470</v>
      </c>
    </row>
    <row r="52" spans="1:8" x14ac:dyDescent="0.25">
      <c r="A52" s="46" t="s">
        <v>56</v>
      </c>
      <c r="B52" s="47">
        <v>0</v>
      </c>
      <c r="C52" s="47">
        <v>50</v>
      </c>
      <c r="D52" s="48">
        <v>50</v>
      </c>
      <c r="E52" s="47">
        <v>0</v>
      </c>
      <c r="F52" s="47">
        <v>342</v>
      </c>
      <c r="G52" s="48">
        <v>342</v>
      </c>
      <c r="H52" s="49">
        <v>392</v>
      </c>
    </row>
    <row r="53" spans="1:8" x14ac:dyDescent="0.25">
      <c r="A53" s="46" t="s">
        <v>57</v>
      </c>
      <c r="B53" s="47">
        <v>13</v>
      </c>
      <c r="C53" s="47">
        <v>766</v>
      </c>
      <c r="D53" s="48">
        <v>779</v>
      </c>
      <c r="E53" s="47">
        <v>35</v>
      </c>
      <c r="F53" s="47">
        <v>1175</v>
      </c>
      <c r="G53" s="48">
        <v>1210</v>
      </c>
      <c r="H53" s="49">
        <v>1989</v>
      </c>
    </row>
    <row r="54" spans="1:8" x14ac:dyDescent="0.25">
      <c r="A54" s="46" t="s">
        <v>58</v>
      </c>
      <c r="B54" s="47">
        <v>0</v>
      </c>
      <c r="C54" s="47">
        <v>117</v>
      </c>
      <c r="D54" s="48">
        <v>117</v>
      </c>
      <c r="E54" s="47">
        <v>0</v>
      </c>
      <c r="F54" s="47">
        <v>725</v>
      </c>
      <c r="G54" s="48">
        <v>725</v>
      </c>
      <c r="H54" s="49">
        <v>842</v>
      </c>
    </row>
    <row r="55" spans="1:8" x14ac:dyDescent="0.25">
      <c r="A55" s="46" t="s">
        <v>59</v>
      </c>
      <c r="B55" s="47">
        <v>29</v>
      </c>
      <c r="C55" s="47">
        <v>3526</v>
      </c>
      <c r="D55" s="48">
        <v>3555</v>
      </c>
      <c r="E55" s="47">
        <v>161</v>
      </c>
      <c r="F55" s="47">
        <v>9430</v>
      </c>
      <c r="G55" s="48">
        <v>9591</v>
      </c>
      <c r="H55" s="49">
        <v>13146</v>
      </c>
    </row>
    <row r="56" spans="1:8" x14ac:dyDescent="0.25">
      <c r="A56" s="46" t="s">
        <v>60</v>
      </c>
      <c r="B56" s="47">
        <v>0</v>
      </c>
      <c r="C56" s="47">
        <v>97</v>
      </c>
      <c r="D56" s="48">
        <v>97</v>
      </c>
      <c r="E56" s="47">
        <v>15</v>
      </c>
      <c r="F56" s="47">
        <v>447</v>
      </c>
      <c r="G56" s="48">
        <v>462</v>
      </c>
      <c r="H56" s="49">
        <v>559</v>
      </c>
    </row>
    <row r="57" spans="1:8" x14ac:dyDescent="0.25">
      <c r="A57" s="46" t="s">
        <v>61</v>
      </c>
      <c r="B57" s="47">
        <v>2</v>
      </c>
      <c r="C57" s="47">
        <v>286</v>
      </c>
      <c r="D57" s="48">
        <v>288</v>
      </c>
      <c r="E57" s="47">
        <v>17</v>
      </c>
      <c r="F57" s="47">
        <v>742</v>
      </c>
      <c r="G57" s="48">
        <v>759</v>
      </c>
      <c r="H57" s="49">
        <v>1047</v>
      </c>
    </row>
    <row r="58" spans="1:8" x14ac:dyDescent="0.25">
      <c r="A58" s="46" t="s">
        <v>62</v>
      </c>
      <c r="B58" s="47">
        <v>11</v>
      </c>
      <c r="C58" s="47">
        <v>941</v>
      </c>
      <c r="D58" s="48">
        <v>952</v>
      </c>
      <c r="E58" s="47">
        <v>16</v>
      </c>
      <c r="F58" s="47">
        <v>2152</v>
      </c>
      <c r="G58" s="48">
        <v>2168</v>
      </c>
      <c r="H58" s="49">
        <v>3120</v>
      </c>
    </row>
    <row r="59" spans="1:8" x14ac:dyDescent="0.25">
      <c r="A59" s="46" t="s">
        <v>63</v>
      </c>
      <c r="B59" s="47">
        <v>1</v>
      </c>
      <c r="C59" s="47">
        <v>196</v>
      </c>
      <c r="D59" s="48">
        <v>197</v>
      </c>
      <c r="E59" s="47">
        <v>11</v>
      </c>
      <c r="F59" s="47">
        <v>456</v>
      </c>
      <c r="G59" s="48">
        <v>467</v>
      </c>
      <c r="H59" s="49">
        <v>664</v>
      </c>
    </row>
    <row r="60" spans="1:8" x14ac:dyDescent="0.25">
      <c r="A60" s="46" t="s">
        <v>64</v>
      </c>
      <c r="B60" s="47">
        <v>0</v>
      </c>
      <c r="C60" s="47">
        <v>41</v>
      </c>
      <c r="D60" s="48">
        <v>41</v>
      </c>
      <c r="E60" s="47">
        <v>0</v>
      </c>
      <c r="F60" s="47">
        <v>97</v>
      </c>
      <c r="G60" s="48">
        <v>97</v>
      </c>
      <c r="H60" s="49">
        <v>138</v>
      </c>
    </row>
    <row r="61" spans="1:8" x14ac:dyDescent="0.25">
      <c r="A61" s="46" t="s">
        <v>65</v>
      </c>
      <c r="B61" s="47">
        <v>14</v>
      </c>
      <c r="C61" s="47">
        <v>325</v>
      </c>
      <c r="D61" s="48">
        <v>339</v>
      </c>
      <c r="E61" s="47">
        <v>27</v>
      </c>
      <c r="F61" s="47">
        <v>568</v>
      </c>
      <c r="G61" s="48">
        <v>595</v>
      </c>
      <c r="H61" s="49">
        <v>934</v>
      </c>
    </row>
    <row r="62" spans="1:8" x14ac:dyDescent="0.25">
      <c r="A62" s="46" t="s">
        <v>66</v>
      </c>
      <c r="B62" s="47">
        <v>0</v>
      </c>
      <c r="C62" s="47">
        <v>31</v>
      </c>
      <c r="D62" s="48">
        <v>31</v>
      </c>
      <c r="E62" s="47">
        <v>4</v>
      </c>
      <c r="F62" s="47">
        <v>163</v>
      </c>
      <c r="G62" s="48">
        <v>167</v>
      </c>
      <c r="H62" s="49">
        <v>198</v>
      </c>
    </row>
    <row r="63" spans="1:8" x14ac:dyDescent="0.25">
      <c r="A63" s="46" t="s">
        <v>67</v>
      </c>
      <c r="B63" s="47">
        <v>24</v>
      </c>
      <c r="C63" s="47">
        <v>957</v>
      </c>
      <c r="D63" s="48">
        <v>981</v>
      </c>
      <c r="E63" s="47">
        <v>68</v>
      </c>
      <c r="F63" s="47">
        <v>2173</v>
      </c>
      <c r="G63" s="48">
        <v>2241</v>
      </c>
      <c r="H63" s="49">
        <v>3222</v>
      </c>
    </row>
    <row r="64" spans="1:8" x14ac:dyDescent="0.25">
      <c r="A64" s="46" t="s">
        <v>68</v>
      </c>
      <c r="B64" s="47">
        <v>6</v>
      </c>
      <c r="C64" s="47">
        <v>738</v>
      </c>
      <c r="D64" s="48">
        <v>744</v>
      </c>
      <c r="E64" s="47">
        <v>86</v>
      </c>
      <c r="F64" s="47">
        <v>2587</v>
      </c>
      <c r="G64" s="48">
        <v>2673</v>
      </c>
      <c r="H64" s="49">
        <v>3417</v>
      </c>
    </row>
    <row r="65" spans="1:8" x14ac:dyDescent="0.25">
      <c r="A65" s="46" t="s">
        <v>69</v>
      </c>
      <c r="B65" s="47">
        <v>0</v>
      </c>
      <c r="C65" s="47">
        <v>43</v>
      </c>
      <c r="D65" s="48">
        <v>43</v>
      </c>
      <c r="E65" s="47">
        <v>7</v>
      </c>
      <c r="F65" s="47">
        <v>328</v>
      </c>
      <c r="G65" s="48">
        <v>335</v>
      </c>
      <c r="H65" s="49">
        <v>378</v>
      </c>
    </row>
    <row r="66" spans="1:8" x14ac:dyDescent="0.25">
      <c r="A66" s="46" t="s">
        <v>70</v>
      </c>
      <c r="B66" s="47">
        <v>49</v>
      </c>
      <c r="C66" s="47">
        <v>6124</v>
      </c>
      <c r="D66" s="48">
        <v>6173</v>
      </c>
      <c r="E66" s="47">
        <v>283</v>
      </c>
      <c r="F66" s="47">
        <v>21008</v>
      </c>
      <c r="G66" s="48">
        <v>21291</v>
      </c>
      <c r="H66" s="49">
        <v>27464</v>
      </c>
    </row>
    <row r="67" spans="1:8" x14ac:dyDescent="0.25">
      <c r="A67" s="46" t="s">
        <v>71</v>
      </c>
      <c r="B67" s="47">
        <v>0</v>
      </c>
      <c r="C67" s="47">
        <v>91</v>
      </c>
      <c r="D67" s="48">
        <v>91</v>
      </c>
      <c r="E67" s="47">
        <v>14</v>
      </c>
      <c r="F67" s="47">
        <v>667</v>
      </c>
      <c r="G67" s="48">
        <v>681</v>
      </c>
      <c r="H67" s="49">
        <v>772</v>
      </c>
    </row>
    <row r="68" spans="1:8" x14ac:dyDescent="0.25">
      <c r="A68" s="50" t="s">
        <v>6</v>
      </c>
      <c r="B68" s="51">
        <v>2073</v>
      </c>
      <c r="C68" s="52">
        <v>175044</v>
      </c>
      <c r="D68" s="52">
        <v>177117</v>
      </c>
      <c r="E68" s="52">
        <v>6376</v>
      </c>
      <c r="F68" s="52">
        <v>379206</v>
      </c>
      <c r="G68" s="52">
        <v>385582</v>
      </c>
      <c r="H68" s="53">
        <v>562699</v>
      </c>
    </row>
  </sheetData>
  <mergeCells count="5">
    <mergeCell ref="B1:G1"/>
    <mergeCell ref="B2:C2"/>
    <mergeCell ref="D2:D3"/>
    <mergeCell ref="E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Voter_Counts</vt:lpstr>
      <vt:lpstr>All_Accepted_Ballots_By_County</vt:lpstr>
      <vt:lpstr>All_Accepted_Ballots_GenderAge</vt:lpstr>
      <vt:lpstr>Accepted_Mail_Ballots_GenderAge</vt:lpstr>
      <vt:lpstr>In_Person_Ballots_GenderAge</vt:lpstr>
      <vt:lpstr>Unaffiliated_Accepted_Ballots</vt:lpstr>
      <vt:lpstr>Unaffiliated_Accepted_By_County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Michelle Starling</cp:lastModifiedBy>
  <dcterms:created xsi:type="dcterms:W3CDTF">2020-05-18T14:29:23Z</dcterms:created>
  <dcterms:modified xsi:type="dcterms:W3CDTF">2024-04-01T17:54:58Z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2024-02-13T17:43:51Z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7be0fb21-b732-457e-9495-7f8e222f03e8</vt:lpwstr>
  </property>
  <property fmtid="{D5CDD505-2E9C-101B-9397-08002B2CF9AE}" pid="8" name="MSIP_Label_59e4beaa-c4ba-4ea9-a1f4-4e52626a3d73_ContentBits">
    <vt:lpwstr>0</vt:lpwstr>
  </property>
</Properties>
</file>