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3_Coordinated\Distributed_Election_Activity\"/>
    </mc:Choice>
  </mc:AlternateContent>
  <xr:revisionPtr revIDLastSave="0" documentId="13_ncr:1_{8D398CEB-DEEF-43C5-B1F3-D25012449AD7}" xr6:coauthVersionLast="47" xr6:coauthVersionMax="47" xr10:uidLastSave="{00000000-0000-0000-0000-000000000000}"/>
  <bookViews>
    <workbookView xWindow="-108" yWindow="-108" windowWidth="23256" windowHeight="12576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8" l="1"/>
  <c r="L31" i="8"/>
  <c r="L30" i="8"/>
  <c r="L20" i="8"/>
  <c r="L16" i="8"/>
  <c r="L14" i="8"/>
  <c r="L4" i="8"/>
  <c r="S39" i="9"/>
  <c r="S38" i="9"/>
  <c r="S37" i="9"/>
  <c r="S36" i="9"/>
  <c r="S35" i="9"/>
  <c r="S34" i="9"/>
  <c r="S33" i="9"/>
  <c r="S32" i="9"/>
  <c r="S30" i="9"/>
  <c r="S29" i="9"/>
  <c r="S28" i="9"/>
  <c r="S27" i="9"/>
  <c r="S26" i="9"/>
  <c r="S25" i="9"/>
  <c r="S24" i="9"/>
  <c r="S23" i="9"/>
  <c r="AB31" i="9"/>
  <c r="V31" i="9"/>
  <c r="S31" i="9"/>
  <c r="P31" i="9"/>
  <c r="G31" i="9"/>
  <c r="V22" i="9"/>
  <c r="J22" i="9"/>
  <c r="V13" i="9"/>
  <c r="AE39" i="9"/>
  <c r="AB39" i="9"/>
  <c r="Y39" i="9"/>
  <c r="V39" i="9"/>
  <c r="P39" i="9"/>
  <c r="M39" i="9"/>
  <c r="J39" i="9"/>
  <c r="G39" i="9"/>
  <c r="D39" i="9"/>
  <c r="AE38" i="9"/>
  <c r="AB38" i="9"/>
  <c r="Y38" i="9"/>
  <c r="V38" i="9"/>
  <c r="P38" i="9"/>
  <c r="M38" i="9"/>
  <c r="J38" i="9"/>
  <c r="G38" i="9"/>
  <c r="D38" i="9"/>
  <c r="AE37" i="9"/>
  <c r="AB37" i="9"/>
  <c r="Y37" i="9"/>
  <c r="V37" i="9"/>
  <c r="P37" i="9"/>
  <c r="M37" i="9"/>
  <c r="J37" i="9"/>
  <c r="G37" i="9"/>
  <c r="D37" i="9"/>
  <c r="AE36" i="9"/>
  <c r="AB36" i="9"/>
  <c r="Y36" i="9"/>
  <c r="V36" i="9"/>
  <c r="P36" i="9"/>
  <c r="M36" i="9"/>
  <c r="J36" i="9"/>
  <c r="G36" i="9"/>
  <c r="D36" i="9"/>
  <c r="AE35" i="9"/>
  <c r="AB35" i="9"/>
  <c r="Y35" i="9"/>
  <c r="V35" i="9"/>
  <c r="P35" i="9"/>
  <c r="M35" i="9"/>
  <c r="J35" i="9"/>
  <c r="G35" i="9"/>
  <c r="D35" i="9"/>
  <c r="AE34" i="9"/>
  <c r="AB34" i="9"/>
  <c r="Y34" i="9"/>
  <c r="V34" i="9"/>
  <c r="P34" i="9"/>
  <c r="M34" i="9"/>
  <c r="J34" i="9"/>
  <c r="G34" i="9"/>
  <c r="D34" i="9"/>
  <c r="AE33" i="9"/>
  <c r="AB33" i="9"/>
  <c r="Y33" i="9"/>
  <c r="V33" i="9"/>
  <c r="P33" i="9"/>
  <c r="M33" i="9"/>
  <c r="J33" i="9"/>
  <c r="G33" i="9"/>
  <c r="D33" i="9"/>
  <c r="AE32" i="9"/>
  <c r="AB32" i="9"/>
  <c r="Y32" i="9"/>
  <c r="V32" i="9"/>
  <c r="P32" i="9"/>
  <c r="M32" i="9"/>
  <c r="J32" i="9"/>
  <c r="G32" i="9"/>
  <c r="D32" i="9"/>
  <c r="AE31" i="9"/>
  <c r="J31" i="9"/>
  <c r="D31" i="9"/>
  <c r="V30" i="9"/>
  <c r="V29" i="9"/>
  <c r="V28" i="9"/>
  <c r="V27" i="9"/>
  <c r="V26" i="9"/>
  <c r="V25" i="9"/>
  <c r="V24" i="9"/>
  <c r="V23" i="9"/>
  <c r="V21" i="9"/>
  <c r="V20" i="9"/>
  <c r="V19" i="9"/>
  <c r="V18" i="9"/>
  <c r="V17" i="9"/>
  <c r="V16" i="9"/>
  <c r="V15" i="9"/>
  <c r="V14" i="9"/>
  <c r="V12" i="9"/>
  <c r="V11" i="9"/>
  <c r="V10" i="9"/>
  <c r="V9" i="9"/>
  <c r="V8" i="9"/>
  <c r="V7" i="9"/>
  <c r="V6" i="9"/>
  <c r="V5" i="9"/>
  <c r="V4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  <c r="J15" i="9"/>
  <c r="J14" i="9"/>
  <c r="J12" i="9"/>
  <c r="J11" i="9"/>
  <c r="J10" i="9"/>
  <c r="J9" i="9"/>
  <c r="J8" i="9"/>
  <c r="J7" i="9"/>
  <c r="J6" i="9"/>
  <c r="J5" i="9"/>
  <c r="AF33" i="9" l="1"/>
  <c r="AF35" i="9"/>
  <c r="AF37" i="9"/>
  <c r="AF34" i="9"/>
  <c r="AF38" i="9"/>
  <c r="AF32" i="9"/>
  <c r="AF36" i="9"/>
  <c r="AF39" i="9"/>
  <c r="Y31" i="9"/>
  <c r="M31" i="9"/>
  <c r="V40" i="9"/>
  <c r="J13" i="9"/>
  <c r="J4" i="9"/>
  <c r="AF31" i="9" l="1"/>
  <c r="J40" i="9"/>
  <c r="D25" i="9"/>
  <c r="D5" i="9"/>
  <c r="D4" i="9"/>
  <c r="AE30" i="9" l="1"/>
  <c r="AB30" i="9"/>
  <c r="Y30" i="9"/>
  <c r="P30" i="9"/>
  <c r="M30" i="9"/>
  <c r="G30" i="9"/>
  <c r="D30" i="9"/>
  <c r="AE29" i="9"/>
  <c r="AB29" i="9"/>
  <c r="Y29" i="9"/>
  <c r="P29" i="9"/>
  <c r="M29" i="9"/>
  <c r="G29" i="9"/>
  <c r="D29" i="9"/>
  <c r="AE28" i="9"/>
  <c r="AB28" i="9"/>
  <c r="Y28" i="9"/>
  <c r="P28" i="9"/>
  <c r="M28" i="9"/>
  <c r="G28" i="9"/>
  <c r="D28" i="9"/>
  <c r="AE27" i="9"/>
  <c r="AB27" i="9"/>
  <c r="Y27" i="9"/>
  <c r="P27" i="9"/>
  <c r="M27" i="9"/>
  <c r="G27" i="9"/>
  <c r="D27" i="9"/>
  <c r="AE26" i="9"/>
  <c r="AB26" i="9"/>
  <c r="Y26" i="9"/>
  <c r="P26" i="9"/>
  <c r="M26" i="9"/>
  <c r="G26" i="9"/>
  <c r="D26" i="9"/>
  <c r="AE25" i="9"/>
  <c r="AB25" i="9"/>
  <c r="Y25" i="9"/>
  <c r="P25" i="9"/>
  <c r="M25" i="9"/>
  <c r="G25" i="9"/>
  <c r="AE24" i="9"/>
  <c r="AB24" i="9"/>
  <c r="Y24" i="9"/>
  <c r="P24" i="9"/>
  <c r="M24" i="9"/>
  <c r="G24" i="9"/>
  <c r="D24" i="9"/>
  <c r="AE23" i="9"/>
  <c r="AB23" i="9"/>
  <c r="Y23" i="9"/>
  <c r="P23" i="9"/>
  <c r="M23" i="9"/>
  <c r="G23" i="9"/>
  <c r="D23" i="9"/>
  <c r="AE22" i="9"/>
  <c r="AB22" i="9"/>
  <c r="Y22" i="9"/>
  <c r="S22" i="9"/>
  <c r="P22" i="9"/>
  <c r="M22" i="9"/>
  <c r="G22" i="9"/>
  <c r="D22" i="9"/>
  <c r="AE21" i="9"/>
  <c r="AB21" i="9"/>
  <c r="Y21" i="9"/>
  <c r="S21" i="9"/>
  <c r="P21" i="9"/>
  <c r="M21" i="9"/>
  <c r="G21" i="9"/>
  <c r="D21" i="9"/>
  <c r="AE20" i="9"/>
  <c r="AB20" i="9"/>
  <c r="Y20" i="9"/>
  <c r="S20" i="9"/>
  <c r="P20" i="9"/>
  <c r="M20" i="9"/>
  <c r="G20" i="9"/>
  <c r="D20" i="9"/>
  <c r="AE19" i="9"/>
  <c r="AB19" i="9"/>
  <c r="Y19" i="9"/>
  <c r="S19" i="9"/>
  <c r="P19" i="9"/>
  <c r="M19" i="9"/>
  <c r="G19" i="9"/>
  <c r="D19" i="9"/>
  <c r="AE18" i="9"/>
  <c r="AB18" i="9"/>
  <c r="Y18" i="9"/>
  <c r="S18" i="9"/>
  <c r="P18" i="9"/>
  <c r="M18" i="9"/>
  <c r="G18" i="9"/>
  <c r="D18" i="9"/>
  <c r="AE17" i="9"/>
  <c r="AB17" i="9"/>
  <c r="Y17" i="9"/>
  <c r="S17" i="9"/>
  <c r="P17" i="9"/>
  <c r="M17" i="9"/>
  <c r="G17" i="9"/>
  <c r="D17" i="9"/>
  <c r="AE16" i="9"/>
  <c r="AB16" i="9"/>
  <c r="Y16" i="9"/>
  <c r="S16" i="9"/>
  <c r="P16" i="9"/>
  <c r="M16" i="9"/>
  <c r="G16" i="9"/>
  <c r="D16" i="9"/>
  <c r="AE15" i="9"/>
  <c r="AB15" i="9"/>
  <c r="Y15" i="9"/>
  <c r="S15" i="9"/>
  <c r="P15" i="9"/>
  <c r="M15" i="9"/>
  <c r="G15" i="9"/>
  <c r="D15" i="9"/>
  <c r="AE14" i="9"/>
  <c r="AB14" i="9"/>
  <c r="Y14" i="9"/>
  <c r="S14" i="9"/>
  <c r="P14" i="9"/>
  <c r="M14" i="9"/>
  <c r="G14" i="9"/>
  <c r="D14" i="9"/>
  <c r="AE13" i="9"/>
  <c r="Y13" i="9"/>
  <c r="S13" i="9"/>
  <c r="P13" i="9"/>
  <c r="M13" i="9"/>
  <c r="G13" i="9"/>
  <c r="D13" i="9"/>
  <c r="AE12" i="9"/>
  <c r="AB12" i="9"/>
  <c r="Y12" i="9"/>
  <c r="S12" i="9"/>
  <c r="P12" i="9"/>
  <c r="M12" i="9"/>
  <c r="G12" i="9"/>
  <c r="D12" i="9"/>
  <c r="AE11" i="9"/>
  <c r="AB11" i="9"/>
  <c r="Y11" i="9"/>
  <c r="S11" i="9"/>
  <c r="P11" i="9"/>
  <c r="M11" i="9"/>
  <c r="G11" i="9"/>
  <c r="D11" i="9"/>
  <c r="AE10" i="9"/>
  <c r="AB10" i="9"/>
  <c r="Y10" i="9"/>
  <c r="S10" i="9"/>
  <c r="P10" i="9"/>
  <c r="M10" i="9"/>
  <c r="G10" i="9"/>
  <c r="D10" i="9"/>
  <c r="AE9" i="9"/>
  <c r="AB9" i="9"/>
  <c r="Y9" i="9"/>
  <c r="S9" i="9"/>
  <c r="P9" i="9"/>
  <c r="M9" i="9"/>
  <c r="G9" i="9"/>
  <c r="D9" i="9"/>
  <c r="AE8" i="9"/>
  <c r="AB8" i="9"/>
  <c r="Y8" i="9"/>
  <c r="S8" i="9"/>
  <c r="P8" i="9"/>
  <c r="M8" i="9"/>
  <c r="G8" i="9"/>
  <c r="D8" i="9"/>
  <c r="AE7" i="9"/>
  <c r="AB7" i="9"/>
  <c r="Y7" i="9"/>
  <c r="S7" i="9"/>
  <c r="P7" i="9"/>
  <c r="M7" i="9"/>
  <c r="G7" i="9"/>
  <c r="D7" i="9"/>
  <c r="AE6" i="9"/>
  <c r="AB6" i="9"/>
  <c r="Y6" i="9"/>
  <c r="S6" i="9"/>
  <c r="P6" i="9"/>
  <c r="M6" i="9"/>
  <c r="G6" i="9"/>
  <c r="D6" i="9"/>
  <c r="AE5" i="9"/>
  <c r="AB5" i="9"/>
  <c r="Y5" i="9"/>
  <c r="S5" i="9"/>
  <c r="P5" i="9"/>
  <c r="M5" i="9"/>
  <c r="G5" i="9"/>
  <c r="AE4" i="9"/>
  <c r="AB4" i="9"/>
  <c r="Y4" i="9"/>
  <c r="S4" i="9"/>
  <c r="P4" i="9"/>
  <c r="AF6" i="9" l="1"/>
  <c r="AF12" i="9"/>
  <c r="AF9" i="9"/>
  <c r="AF16" i="9"/>
  <c r="AF30" i="9"/>
  <c r="AF23" i="9"/>
  <c r="AF19" i="9"/>
  <c r="AF22" i="9"/>
  <c r="AF7" i="9"/>
  <c r="AF10" i="9"/>
  <c r="AF14" i="9"/>
  <c r="AF17" i="9"/>
  <c r="AF20" i="9"/>
  <c r="AF29" i="9"/>
  <c r="AF5" i="9"/>
  <c r="AF27" i="9"/>
  <c r="AF15" i="9"/>
  <c r="AF18" i="9"/>
  <c r="AF21" i="9"/>
  <c r="AF26" i="9"/>
  <c r="AF8" i="9"/>
  <c r="AF11" i="9"/>
  <c r="AF25" i="9"/>
  <c r="AF28" i="9"/>
  <c r="AF24" i="9"/>
  <c r="D40" i="9"/>
  <c r="AE40" i="9"/>
  <c r="Y40" i="9"/>
  <c r="S40" i="9"/>
  <c r="P40" i="9"/>
  <c r="M4" i="9"/>
  <c r="M40" i="9" s="1"/>
  <c r="G4" i="9"/>
  <c r="AB13" i="9"/>
  <c r="AB40" i="9" s="1"/>
  <c r="AF13" i="9" l="1"/>
  <c r="G40" i="9"/>
  <c r="AF40" i="9" s="1"/>
  <c r="AF4" i="9"/>
</calcChain>
</file>

<file path=xl/sharedStrings.xml><?xml version="1.0" encoding="utf-8"?>
<sst xmlns="http://schemas.openxmlformats.org/spreadsheetml/2006/main" count="353" uniqueCount="112">
  <si>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</si>
  <si>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</si>
  <si>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</si>
  <si>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</si>
  <si>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</si>
  <si>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</si>
  <si>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</si>
  <si>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</si>
  <si>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</si>
  <si>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</si>
  <si>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</si>
  <si>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</si>
  <si>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</si>
  <si>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</si>
  <si>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</si>
  <si>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</si>
  <si>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</si>
  <si>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</si>
  <si>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</si>
  <si>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</si>
  <si>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</si>
  <si>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</si>
  <si>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</si>
  <si>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</si>
  <si>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</si>
  <si>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</si>
  <si>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</si>
  <si>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</si>
  <si>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</si>
  <si>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</si>
  <si>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</si>
  <si>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</si>
  <si>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</si>
  <si>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</si>
  <si>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</si>
  <si>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</si>
  <si>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</si>
  <si>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</si>
  <si>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</si>
  <si>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</si>
  <si>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</si>
  <si>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</si>
  <si>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</si>
  <si>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</si>
  <si>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</si>
  <si>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</si>
  <si>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</si>
  <si>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</si>
  <si>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</si>
  <si>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</si>
  <si>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</si>
  <si>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</si>
  <si>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</si>
  <si>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</si>
  <si>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</si>
  <si>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</si>
  <si>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</si>
  <si>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</si>
  <si>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</si>
  <si>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</si>
  <si>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</si>
  <si>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</si>
  <si>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</si>
  <si>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</si>
  <si>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</si>
  <si>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</si>
  <si>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</si>
  <si>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</si>
  <si>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</si>
  <si>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</si>
  <si>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</si>
  <si>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</si>
  <si>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</si>
  <si>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</si>
  <si>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</si>
  <si>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</si>
  <si>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</si>
  <si>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</si>
  <si>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</si>
  <si>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</si>
  <si>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</si>
  <si>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</si>
  <si>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</si>
  <si>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</si>
  <si>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</si>
  <si>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</si>
  <si>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</si>
  <si>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</si>
  <si>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</si>
  <si>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</si>
  <si>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</si>
  <si>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</si>
  <si>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</si>
  <si>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</si>
  <si>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</si>
  <si>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</si>
  <si>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</si>
  <si>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</si>
  <si>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</si>
  <si>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</si>
  <si>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</si>
  <si>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</si>
  <si>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</si>
  <si>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X</t>
  </si>
  <si>
    <t>Eligible Registered Voter Counts</t>
  </si>
  <si>
    <t>ACTIVE VOTERS</t>
  </si>
  <si>
    <t>CTR</t>
  </si>
  <si>
    <t>NOL</t>
  </si>
  <si>
    <t>NOL Total</t>
  </si>
  <si>
    <t>Not Disclosed</t>
  </si>
  <si>
    <t>CTR Total</t>
  </si>
  <si>
    <t>DEM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</si>
</sst>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/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14548173467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/>
      <bottom style="thin">
        <color theme="8" tint="0.39994506668294322"/>
      </bottom>
      <diagonal/>
    </border>
    <border>
      <left/>
      <right/>
      <top/>
      <bottom style="thin">
        <color theme="8" tint="0.39994506668294322"/>
      </bottom>
      <diagonal/>
    </border>
    <border>
      <left/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1454817346722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double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1454817346722"/>
      </top>
      <bottom style="double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/>
      <right style="thin">
        <color theme="8" tint="0.39991454817346722"/>
      </right>
      <top/>
      <bottom/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119">
    <xf numFmtId="0" fontId="0" fillId="0" borderId="0" xfId="0"/>
    <xf numFmtId="0" fontId="4" fillId="0" borderId="0" xfId="1"/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3" fontId="4" fillId="0" borderId="0" xfId="1" applyNumberFormat="1"/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3" fillId="2" borderId="2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>
      <alignment horizontal="center"/>
    </xf>
    <xf numFmtId="3" fontId="3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5" xfId="0" applyBorder="1" applyAlignment="1">
      <alignment horizontal="left"/>
    </xf>
    <xf numFmtId="3" fontId="0" fillId="0" borderId="5" xfId="0" applyNumberFormat="1" applyBorder="1"/>
    <xf numFmtId="0" fontId="5" fillId="3" borderId="10" xfId="0" applyFont="1" applyFill="1" applyBorder="1" applyAlignment="1">
      <alignment horizontal="left"/>
    </xf>
    <xf numFmtId="3" fontId="5" fillId="2" borderId="10" xfId="0" applyNumberFormat="1" applyFont="1" applyFill="1" applyBorder="1"/>
    <xf numFmtId="0" fontId="0" fillId="2" borderId="5" xfId="0" applyFill="1" applyBorder="1"/>
    <xf numFmtId="3" fontId="5" fillId="3" borderId="9" xfId="0" applyNumberFormat="1" applyFont="1" applyFill="1" applyBorder="1"/>
    <xf numFmtId="3" fontId="5" fillId="3" borderId="9" xfId="0" applyNumberFormat="1" applyFont="1" applyFill="1" applyBorder="1" applyAlignment="1">
      <alignment horizontal="center"/>
    </xf>
    <xf numFmtId="3" fontId="5" fillId="3" borderId="16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5" fillId="3" borderId="2" xfId="0" applyNumberFormat="1" applyFont="1" applyFill="1" applyBorder="1" applyAlignment="1">
      <alignment horizontal="left"/>
    </xf>
    <xf numFmtId="3" fontId="5" fillId="3" borderId="2" xfId="0" applyNumberFormat="1" applyFont="1" applyFill="1" applyBorder="1"/>
    <xf numFmtId="3" fontId="5" fillId="3" borderId="0" xfId="0" applyNumberFormat="1" applyFont="1" applyFill="1" applyAlignment="1">
      <alignment horizontal="center"/>
    </xf>
    <xf numFmtId="3" fontId="5" fillId="0" borderId="18" xfId="0" applyNumberFormat="1" applyFont="1" applyBorder="1"/>
    <xf numFmtId="3" fontId="5" fillId="0" borderId="19" xfId="0" applyNumberFormat="1" applyFont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5" xfId="0" applyNumberFormat="1" applyFont="1" applyFill="1" applyBorder="1" applyAlignment="1">
      <alignment horizontal="center"/>
    </xf>
    <xf numFmtId="3" fontId="5" fillId="3" borderId="13" xfId="0" applyNumberFormat="1" applyFont="1" applyFill="1" applyBorder="1"/>
    <xf numFmtId="3" fontId="5" fillId="0" borderId="23" xfId="0" applyNumberFormat="1" applyFont="1" applyBorder="1"/>
    <xf numFmtId="3" fontId="5" fillId="3" borderId="23" xfId="0" applyNumberFormat="1" applyFont="1" applyFill="1" applyBorder="1"/>
    <xf numFmtId="3" fontId="5" fillId="2" borderId="5" xfId="0" applyNumberFormat="1" applyFont="1" applyFill="1" applyBorder="1"/>
    <xf numFmtId="3" fontId="5" fillId="3" borderId="24" xfId="0" applyNumberFormat="1" applyFont="1" applyFill="1" applyBorder="1" applyAlignment="1">
      <alignment horizontal="center"/>
    </xf>
    <xf numFmtId="3" fontId="5" fillId="2" borderId="25" xfId="0" applyNumberFormat="1" applyFont="1" applyFill="1" applyBorder="1"/>
    <xf numFmtId="3" fontId="5" fillId="3" borderId="26" xfId="0" applyNumberFormat="1" applyFont="1" applyFill="1" applyBorder="1" applyAlignment="1">
      <alignment horizontal="center"/>
    </xf>
    <xf numFmtId="3" fontId="6" fillId="6" borderId="1" xfId="0" applyNumberFormat="1" applyFont="1" applyFill="1" applyBorder="1" applyAlignment="1">
      <alignment horizontal="center"/>
    </xf>
    <xf numFmtId="3" fontId="6" fillId="6" borderId="22" xfId="0" applyNumberFormat="1" applyFont="1" applyFill="1" applyBorder="1" applyAlignment="1">
      <alignment horizontal="center"/>
    </xf>
    <xf numFmtId="3" fontId="6" fillId="0" borderId="2" xfId="0" applyNumberFormat="1" applyFont="1" applyBorder="1"/>
    <xf numFmtId="3" fontId="6" fillId="8" borderId="2" xfId="0" applyNumberFormat="1" applyFont="1" applyFill="1" applyBorder="1"/>
    <xf numFmtId="0" fontId="0" fillId="0" borderId="2" xfId="0" applyBorder="1"/>
    <xf numFmtId="3" fontId="6" fillId="7" borderId="1" xfId="0" applyNumberFormat="1" applyFont="1" applyFill="1" applyBorder="1" applyAlignment="1">
      <alignment horizontal="center"/>
    </xf>
    <xf numFmtId="3" fontId="6" fillId="6" borderId="17" xfId="0" applyNumberFormat="1" applyFont="1" applyFill="1" applyBorder="1" applyAlignment="1">
      <alignment horizontal="center"/>
    </xf>
    <xf numFmtId="0" fontId="0" fillId="5" borderId="5" xfId="0" applyFill="1" applyBorder="1"/>
    <xf numFmtId="3" fontId="0" fillId="0" borderId="2" xfId="0" applyNumberForma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6" fillId="0" borderId="2" xfId="0" applyFont="1" applyBorder="1" applyAlignment="1">
      <alignment horizontal="left"/>
    </xf>
    <xf numFmtId="3" fontId="6" fillId="6" borderId="2" xfId="0" applyNumberFormat="1" applyFont="1" applyFill="1" applyBorder="1" applyAlignment="1">
      <alignment horizontal="left"/>
    </xf>
    <xf numFmtId="3" fontId="6" fillId="8" borderId="28" xfId="0" applyNumberFormat="1" applyFont="1" applyFill="1" applyBorder="1"/>
    <xf numFmtId="3" fontId="6" fillId="8" borderId="13" xfId="0" applyNumberFormat="1" applyFont="1" applyFill="1" applyBorder="1"/>
    <xf numFmtId="3" fontId="6" fillId="8" borderId="29" xfId="0" applyNumberFormat="1" applyFont="1" applyFill="1" applyBorder="1"/>
    <xf numFmtId="3" fontId="5" fillId="0" borderId="6" xfId="0" applyNumberFormat="1" applyFont="1" applyBorder="1"/>
    <xf numFmtId="3" fontId="5" fillId="9" borderId="4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3" fontId="6" fillId="6" borderId="9" xfId="0" applyNumberFormat="1" applyFont="1" applyFill="1" applyBorder="1"/>
    <xf numFmtId="0" fontId="2" fillId="0" borderId="0" xfId="2"/>
    <xf numFmtId="3" fontId="4" fillId="2" borderId="3" xfId="1" applyNumberFormat="1" applyFill="1" applyBorder="1"/>
    <xf numFmtId="3" fontId="5" fillId="9" borderId="32" xfId="0" applyNumberFormat="1" applyFont="1" applyFill="1" applyBorder="1"/>
    <xf numFmtId="3" fontId="5" fillId="9" borderId="31" xfId="0" applyNumberFormat="1" applyFont="1" applyFill="1" applyBorder="1" applyAlignment="1">
      <alignment horizontal="center"/>
    </xf>
    <xf numFmtId="3" fontId="5" fillId="9" borderId="33" xfId="0" applyNumberFormat="1" applyFont="1" applyFill="1" applyBorder="1"/>
    <xf numFmtId="3" fontId="5" fillId="0" borderId="12" xfId="0" applyNumberFormat="1" applyFont="1" applyBorder="1" applyAlignment="1">
      <alignment horizontal="left"/>
    </xf>
    <xf numFmtId="3" fontId="0" fillId="0" borderId="9" xfId="0" applyNumberFormat="1" applyBorder="1" applyAlignment="1">
      <alignment horizontal="left" indent="1"/>
    </xf>
    <xf numFmtId="3" fontId="5" fillId="0" borderId="6" xfId="0" applyNumberFormat="1" applyFont="1" applyBorder="1" applyAlignment="1">
      <alignment horizontal="left"/>
    </xf>
    <xf numFmtId="3" fontId="0" fillId="0" borderId="5" xfId="0" applyNumberFormat="1" applyBorder="1" applyAlignment="1">
      <alignment horizontal="left" indent="1"/>
    </xf>
    <xf numFmtId="3" fontId="5" fillId="9" borderId="4" xfId="0" applyNumberFormat="1" applyFont="1" applyFill="1" applyBorder="1" applyAlignment="1">
      <alignment horizontal="left"/>
    </xf>
    <xf numFmtId="3" fontId="4" fillId="2" borderId="5" xfId="1" applyNumberFormat="1" applyFill="1" applyBorder="1"/>
    <xf numFmtId="3" fontId="5" fillId="9" borderId="9" xfId="0" applyNumberFormat="1" applyFont="1" applyFill="1" applyBorder="1"/>
    <xf numFmtId="3" fontId="5" fillId="9" borderId="8" xfId="0" applyNumberFormat="1" applyFont="1" applyFill="1" applyBorder="1" applyAlignment="1">
      <alignment horizontal="center"/>
    </xf>
    <xf numFmtId="3" fontId="5" fillId="9" borderId="11" xfId="0" applyNumberFormat="1" applyFont="1" applyFill="1" applyBorder="1" applyAlignment="1">
      <alignment horizontal="center"/>
    </xf>
    <xf numFmtId="3" fontId="5" fillId="9" borderId="7" xfId="0" applyNumberFormat="1" applyFont="1" applyFill="1" applyBorder="1" applyAlignment="1">
      <alignment horizontal="center"/>
    </xf>
    <xf numFmtId="3" fontId="5" fillId="9" borderId="9" xfId="0" applyNumberFormat="1" applyFont="1" applyFill="1" applyBorder="1" applyAlignment="1">
      <alignment horizontal="center"/>
    </xf>
    <xf numFmtId="3" fontId="5" fillId="2" borderId="24" xfId="0" applyNumberFormat="1" applyFont="1" applyFill="1" applyBorder="1"/>
    <xf numFmtId="3" fontId="5" fillId="3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6" fillId="8" borderId="5" xfId="0" applyNumberFormat="1" applyFont="1" applyFill="1" applyBorder="1"/>
    <xf numFmtId="3" fontId="0" fillId="0" borderId="9" xfId="0" applyNumberFormat="1" applyBorder="1"/>
    <xf numFmtId="0" fontId="0" fillId="0" borderId="5" xfId="0" applyBorder="1"/>
    <xf numFmtId="3" fontId="0" fillId="0" borderId="5" xfId="0" applyNumberFormat="1" applyBorder="1" applyAlignment="1">
      <alignment horizontal="right"/>
    </xf>
    <xf numFmtId="3" fontId="6" fillId="0" borderId="34" xfId="0" applyNumberFormat="1" applyFont="1" applyBorder="1"/>
    <xf numFmtId="3" fontId="6" fillId="8" borderId="34" xfId="0" applyNumberFormat="1" applyFont="1" applyFill="1" applyBorder="1"/>
    <xf numFmtId="3" fontId="6" fillId="8" borderId="24" xfId="0" applyNumberFormat="1" applyFont="1" applyFill="1" applyBorder="1"/>
    <xf numFmtId="3" fontId="6" fillId="8" borderId="20" xfId="0" applyNumberFormat="1" applyFont="1" applyFill="1" applyBorder="1"/>
    <xf numFmtId="0" fontId="2" fillId="2" borderId="38" xfId="2" applyFill="1" applyBorder="1"/>
    <xf numFmtId="3" fontId="6" fillId="8" borderId="9" xfId="0" applyNumberFormat="1" applyFont="1" applyFill="1" applyBorder="1"/>
    <xf numFmtId="3" fontId="6" fillId="8" borderId="35" xfId="0" applyNumberFormat="1" applyFont="1" applyFill="1" applyBorder="1"/>
    <xf numFmtId="3" fontId="6" fillId="0" borderId="39" xfId="0" applyNumberFormat="1" applyFont="1" applyBorder="1" applyAlignment="1">
      <alignment horizontal="left"/>
    </xf>
    <xf numFmtId="3" fontId="6" fillId="0" borderId="39" xfId="0" applyNumberFormat="1" applyFont="1" applyBorder="1"/>
    <xf numFmtId="3" fontId="6" fillId="10" borderId="40" xfId="0" applyNumberFormat="1" applyFont="1" applyFill="1" applyBorder="1"/>
    <xf numFmtId="3" fontId="6" fillId="0" borderId="40" xfId="0" applyNumberFormat="1" applyFont="1" applyBorder="1"/>
    <xf numFmtId="0" fontId="4" fillId="2" borderId="44" xfId="1" applyFill="1" applyBorder="1"/>
    <xf numFmtId="3" fontId="1" fillId="0" borderId="9" xfId="0" applyNumberFormat="1" applyFont="1" applyBorder="1"/>
    <xf numFmtId="3" fontId="1" fillId="0" borderId="2" xfId="0" applyNumberFormat="1" applyFont="1" applyBorder="1"/>
    <xf numFmtId="3" fontId="5" fillId="0" borderId="45" xfId="0" applyNumberFormat="1" applyFont="1" applyBorder="1" applyAlignment="1">
      <alignment horizontal="left"/>
    </xf>
    <xf numFmtId="3" fontId="5" fillId="0" borderId="46" xfId="0" applyNumberFormat="1" applyFont="1" applyBorder="1"/>
    <xf numFmtId="3" fontId="5" fillId="0" borderId="45" xfId="0" applyNumberFormat="1" applyFont="1" applyBorder="1"/>
    <xf numFmtId="3" fontId="1" fillId="0" borderId="47" xfId="0" applyNumberFormat="1" applyFont="1" applyBorder="1"/>
    <xf numFmtId="0" fontId="0" fillId="2" borderId="48" xfId="0" applyFill="1" applyBorder="1"/>
    <xf numFmtId="3" fontId="5" fillId="2" borderId="13" xfId="1" applyNumberFormat="1" applyFont="1" applyFill="1" applyBorder="1" applyAlignment="1">
      <alignment horizontal="center"/>
    </xf>
    <xf numFmtId="3" fontId="5" fillId="2" borderId="14" xfId="1" applyNumberFormat="1" applyFont="1" applyFill="1" applyBorder="1" applyAlignment="1">
      <alignment horizontal="center"/>
    </xf>
    <xf numFmtId="3" fontId="5" fillId="2" borderId="27" xfId="1" applyNumberFormat="1" applyFont="1" applyFill="1" applyBorder="1" applyAlignment="1">
      <alignment horizontal="center"/>
    </xf>
    <xf numFmtId="3" fontId="6" fillId="6" borderId="35" xfId="0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6" fillId="6" borderId="30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/>
    </xf>
    <xf numFmtId="3" fontId="6" fillId="6" borderId="16" xfId="0" applyNumberFormat="1" applyFont="1" applyFill="1" applyBorder="1"/>
    <xf numFmtId="3" fontId="6" fillId="6" borderId="9" xfId="0" applyNumberFormat="1" applyFont="1" applyFill="1" applyBorder="1"/>
    <xf numFmtId="3" fontId="6" fillId="6" borderId="15" xfId="0" applyNumberFormat="1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6" borderId="13" xfId="0" applyNumberFormat="1" applyFont="1" applyFill="1" applyBorder="1" applyAlignment="1">
      <alignment horizontal="center"/>
    </xf>
    <xf numFmtId="3" fontId="5" fillId="2" borderId="41" xfId="1" applyNumberFormat="1" applyFont="1" applyFill="1" applyBorder="1" applyAlignment="1">
      <alignment horizontal="center"/>
    </xf>
    <xf numFmtId="3" fontId="5" fillId="2" borderId="42" xfId="1" applyNumberFormat="1" applyFont="1" applyFill="1" applyBorder="1" applyAlignment="1">
      <alignment horizontal="center"/>
    </xf>
    <xf numFmtId="3" fontId="5" fillId="2" borderId="43" xfId="1" applyNumberFormat="1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3" fontId="6" fillId="7" borderId="1" xfId="0" quotePrefix="1" applyNumberFormat="1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X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9" width="11.44140625" style="1" customWidth="1"/>
    <col min="10" max="10" width="14" style="1" bestFit="1" customWidth="1"/>
    <col min="11" max="11" width="5.5546875" style="1" bestFit="1" customWidth="1"/>
    <col min="12" max="12" width="11.109375" style="1" bestFit="1" customWidth="1"/>
    <col min="13" max="13" width="4.44140625" style="1" bestFit="1" customWidth="1"/>
    <col min="14" max="14" width="8" style="1" bestFit="1" customWidth="1"/>
    <col min="15" max="15" width="7.33203125" style="1" bestFit="1" customWidth="1"/>
    <col min="16" max="16" width="11.33203125" style="1" bestFit="1" customWidth="1"/>
    <col min="17" max="17" width="4.109375" style="1" bestFit="1" customWidth="1"/>
    <col min="18" max="18" width="5" style="1" bestFit="1" customWidth="1"/>
    <col min="19" max="19" width="4.44140625" style="1" bestFit="1" customWidth="1"/>
    <col min="20" max="20" width="8" style="1" bestFit="1" customWidth="1"/>
    <col min="21" max="21" width="9.5546875" style="1" bestFit="1" customWidth="1"/>
    <col min="22" max="22" width="7.33203125" style="1" bestFit="1" customWidth="1"/>
    <col min="23" max="23" width="9.33203125" style="1" bestFit="1" customWidth="1"/>
    <col min="24" max="24" width="11.33203125" style="1" bestFit="1" customWidth="1"/>
    <col min="25" max="16384" width="8.6640625" style="1"/>
  </cols>
  <sheetData>
    <row r="1" spans="1:24" x14ac:dyDescent="0.3">
      <c r="A1" s="7" t="s">
        <v>91</v>
      </c>
      <c r="B1" s="8" t="s">
        <v>92</v>
      </c>
      <c r="C1" s="8" t="s">
        <v>93</v>
      </c>
      <c r="D1" s="8" t="s">
        <v>106</v>
      </c>
      <c r="E1" s="8" t="s">
        <v>0</v>
      </c>
      <c r="F1" s="8" t="s">
        <v>94</v>
      </c>
      <c r="G1" s="8" t="s">
        <v>1</v>
      </c>
      <c r="H1" s="8" t="s">
        <v>107</v>
      </c>
      <c r="I1" s="8" t="s">
        <v>2</v>
      </c>
      <c r="J1" s="9" t="s">
        <v>90</v>
      </c>
      <c r="K1" s="7" t="s">
        <v>95</v>
      </c>
      <c r="L1" s="7" t="s">
        <v>6</v>
      </c>
      <c r="M1"/>
      <c r="N1"/>
      <c r="O1"/>
      <c r="P1"/>
      <c r="Q1"/>
      <c r="R1"/>
      <c r="S1"/>
      <c r="T1"/>
      <c r="U1"/>
      <c r="V1"/>
      <c r="W1"/>
      <c r="X1"/>
    </row>
    <row r="2" spans="1:24" x14ac:dyDescent="0.3">
      <c r="A2" s="10" t="s">
        <v>4</v>
      </c>
      <c r="B2" s="11">
        <v>11982</v>
      </c>
      <c r="C2" s="11">
        <v>4888</v>
      </c>
      <c r="D2" s="11">
        <v>1309</v>
      </c>
      <c r="E2" s="11">
        <v>1053441</v>
      </c>
      <c r="F2" s="11">
        <v>8688</v>
      </c>
      <c r="G2" s="11">
        <v>39823</v>
      </c>
      <c r="H2" s="11">
        <v>4160</v>
      </c>
      <c r="I2" s="11">
        <v>929093</v>
      </c>
      <c r="J2" s="11">
        <v>1874335</v>
      </c>
      <c r="K2" s="11">
        <v>3286</v>
      </c>
      <c r="L2" s="11">
        <v>3931005</v>
      </c>
      <c r="M2"/>
      <c r="N2"/>
      <c r="O2"/>
      <c r="P2"/>
      <c r="Q2"/>
      <c r="R2"/>
      <c r="S2"/>
      <c r="T2"/>
      <c r="U2"/>
      <c r="V2"/>
      <c r="W2"/>
      <c r="X2"/>
    </row>
    <row r="3" spans="1:24" ht="15" thickBot="1" x14ac:dyDescent="0.35">
      <c r="A3" s="12" t="s">
        <v>5</v>
      </c>
      <c r="B3" s="13">
        <v>2081</v>
      </c>
      <c r="C3" s="13">
        <v>618</v>
      </c>
      <c r="D3" s="13">
        <v>47</v>
      </c>
      <c r="E3" s="13">
        <v>99920</v>
      </c>
      <c r="F3" s="13">
        <v>1592</v>
      </c>
      <c r="G3" s="13">
        <v>6510</v>
      </c>
      <c r="H3" s="13">
        <v>49</v>
      </c>
      <c r="I3" s="13">
        <v>84953</v>
      </c>
      <c r="J3" s="13">
        <v>211928</v>
      </c>
      <c r="K3" s="13">
        <v>602</v>
      </c>
      <c r="L3" s="11">
        <v>408300</v>
      </c>
      <c r="M3"/>
      <c r="N3"/>
      <c r="O3"/>
      <c r="P3"/>
      <c r="Q3"/>
      <c r="R3"/>
      <c r="S3"/>
      <c r="T3"/>
      <c r="U3"/>
      <c r="V3"/>
      <c r="W3"/>
      <c r="X3"/>
    </row>
    <row r="4" spans="1:24" ht="15" thickTop="1" x14ac:dyDescent="0.3">
      <c r="A4" s="14" t="s">
        <v>6</v>
      </c>
      <c r="B4" s="15">
        <v>14063</v>
      </c>
      <c r="C4" s="15">
        <v>5506</v>
      </c>
      <c r="D4" s="15">
        <v>1356</v>
      </c>
      <c r="E4" s="15">
        <v>1153361</v>
      </c>
      <c r="F4" s="15">
        <v>10280</v>
      </c>
      <c r="G4" s="15">
        <v>46333</v>
      </c>
      <c r="H4" s="15">
        <v>4209</v>
      </c>
      <c r="I4" s="15">
        <v>1014046</v>
      </c>
      <c r="J4" s="15">
        <v>2086263</v>
      </c>
      <c r="K4" s="15">
        <v>3888</v>
      </c>
      <c r="L4" s="15">
        <v>4339305</v>
      </c>
      <c r="M4"/>
      <c r="N4"/>
      <c r="O4"/>
      <c r="P4"/>
      <c r="Q4"/>
      <c r="R4"/>
      <c r="S4"/>
      <c r="T4"/>
      <c r="U4"/>
      <c r="V4"/>
      <c r="W4"/>
      <c r="X4"/>
    </row>
    <row r="5" spans="1:24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/>
      <c r="N5"/>
      <c r="O5"/>
      <c r="P5"/>
      <c r="Q5"/>
      <c r="R5"/>
      <c r="S5"/>
      <c r="T5"/>
      <c r="U5"/>
      <c r="V5"/>
      <c r="W5"/>
      <c r="X5"/>
    </row>
    <row r="6" spans="1:24" x14ac:dyDescent="0.3">
      <c r="A6" s="2" t="s">
        <v>104</v>
      </c>
      <c r="M6"/>
      <c r="N6"/>
      <c r="O6"/>
      <c r="P6"/>
      <c r="Q6"/>
      <c r="R6"/>
      <c r="S6"/>
      <c r="T6"/>
      <c r="U6"/>
      <c r="V6"/>
      <c r="W6"/>
      <c r="X6"/>
    </row>
    <row r="7" spans="1:24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S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2" width="13.88671875" style="4" bestFit="1" customWidth="1"/>
    <col min="3" max="12" width="9.5546875" style="4" customWidth="1"/>
    <col min="13" max="13" width="11.33203125" style="4" bestFit="1" customWidth="1"/>
    <col min="14" max="14" width="6.88671875" style="4" bestFit="1" customWidth="1"/>
    <col min="15" max="15" width="9.44140625" style="4" bestFit="1" customWidth="1"/>
    <col min="16" max="16" width="7" style="4" bestFit="1" customWidth="1"/>
    <col min="17" max="17" width="9.109375" style="4" bestFit="1" customWidth="1"/>
    <col min="18" max="18" width="6.88671875" style="4" bestFit="1" customWidth="1"/>
    <col min="19" max="19" width="11.33203125" style="4" bestFit="1" customWidth="1"/>
    <col min="20" max="16384" width="13.33203125" style="4"/>
  </cols>
  <sheetData>
    <row r="1" spans="1:19" x14ac:dyDescent="0.3">
      <c r="A1" s="33"/>
      <c r="B1" s="73"/>
      <c r="C1" s="99" t="s">
        <v>88</v>
      </c>
      <c r="D1" s="100"/>
      <c r="E1" s="100"/>
      <c r="F1" s="100"/>
      <c r="G1" s="100"/>
      <c r="H1" s="100"/>
      <c r="I1" s="100"/>
      <c r="J1" s="100"/>
      <c r="K1" s="100"/>
      <c r="L1" s="101"/>
      <c r="M1" s="35"/>
    </row>
    <row r="2" spans="1:19" x14ac:dyDescent="0.3">
      <c r="A2" s="17" t="s">
        <v>7</v>
      </c>
      <c r="B2" s="19" t="s">
        <v>105</v>
      </c>
      <c r="C2" s="29" t="s">
        <v>92</v>
      </c>
      <c r="D2" s="29" t="s">
        <v>93</v>
      </c>
      <c r="E2" s="29" t="s">
        <v>106</v>
      </c>
      <c r="F2" s="29" t="s">
        <v>0</v>
      </c>
      <c r="G2" s="29" t="s">
        <v>94</v>
      </c>
      <c r="H2" s="29" t="s">
        <v>1</v>
      </c>
      <c r="I2" s="29" t="s">
        <v>107</v>
      </c>
      <c r="J2" s="29" t="s">
        <v>2</v>
      </c>
      <c r="K2" s="29" t="s">
        <v>90</v>
      </c>
      <c r="L2" s="34" t="s">
        <v>95</v>
      </c>
      <c r="M2" s="36" t="s">
        <v>6</v>
      </c>
      <c r="N2"/>
      <c r="O2"/>
      <c r="P2"/>
      <c r="Q2"/>
      <c r="R2"/>
      <c r="S2"/>
    </row>
    <row r="3" spans="1:19" x14ac:dyDescent="0.3">
      <c r="A3" s="20" t="s">
        <v>8</v>
      </c>
      <c r="B3" s="75">
        <v>308402</v>
      </c>
      <c r="C3" s="21">
        <v>215</v>
      </c>
      <c r="D3" s="21">
        <v>84</v>
      </c>
      <c r="E3" s="21">
        <v>24</v>
      </c>
      <c r="F3" s="21">
        <v>34815</v>
      </c>
      <c r="G3" s="21">
        <v>153</v>
      </c>
      <c r="H3" s="21">
        <v>763</v>
      </c>
      <c r="I3" s="21">
        <v>91</v>
      </c>
      <c r="J3" s="21">
        <v>26146</v>
      </c>
      <c r="K3" s="21">
        <v>42596</v>
      </c>
      <c r="L3" s="21">
        <v>51</v>
      </c>
      <c r="M3" s="31">
        <v>104938</v>
      </c>
      <c r="N3"/>
      <c r="O3"/>
      <c r="P3"/>
      <c r="Q3"/>
      <c r="R3"/>
      <c r="S3"/>
    </row>
    <row r="4" spans="1:19" x14ac:dyDescent="0.3">
      <c r="A4" s="20" t="s">
        <v>9</v>
      </c>
      <c r="B4" s="75">
        <v>10159</v>
      </c>
      <c r="C4" s="21">
        <v>10</v>
      </c>
      <c r="D4" s="21">
        <v>2</v>
      </c>
      <c r="E4" s="21">
        <v>0</v>
      </c>
      <c r="F4" s="21">
        <v>1206</v>
      </c>
      <c r="G4" s="21">
        <v>5</v>
      </c>
      <c r="H4" s="21">
        <v>16</v>
      </c>
      <c r="I4" s="21">
        <v>3</v>
      </c>
      <c r="J4" s="21">
        <v>1371</v>
      </c>
      <c r="K4" s="21">
        <v>1233</v>
      </c>
      <c r="L4" s="21">
        <v>1</v>
      </c>
      <c r="M4" s="31">
        <v>3847</v>
      </c>
      <c r="N4"/>
      <c r="O4"/>
      <c r="P4"/>
      <c r="Q4"/>
      <c r="R4"/>
      <c r="S4"/>
    </row>
    <row r="5" spans="1:19" x14ac:dyDescent="0.3">
      <c r="A5" s="20" t="s">
        <v>10</v>
      </c>
      <c r="B5" s="75">
        <v>419676</v>
      </c>
      <c r="C5" s="21">
        <v>213</v>
      </c>
      <c r="D5" s="21">
        <v>88</v>
      </c>
      <c r="E5" s="21">
        <v>43</v>
      </c>
      <c r="F5" s="21">
        <v>57244</v>
      </c>
      <c r="G5" s="21">
        <v>202</v>
      </c>
      <c r="H5" s="21">
        <v>1254</v>
      </c>
      <c r="I5" s="21">
        <v>115</v>
      </c>
      <c r="J5" s="21">
        <v>44546</v>
      </c>
      <c r="K5" s="21">
        <v>67865</v>
      </c>
      <c r="L5" s="21">
        <v>60</v>
      </c>
      <c r="M5" s="31">
        <v>171630</v>
      </c>
      <c r="N5"/>
      <c r="O5"/>
      <c r="P5"/>
      <c r="Q5"/>
      <c r="R5"/>
      <c r="S5"/>
    </row>
    <row r="6" spans="1:19" x14ac:dyDescent="0.3">
      <c r="A6" s="20" t="s">
        <v>11</v>
      </c>
      <c r="B6" s="75">
        <v>11500</v>
      </c>
      <c r="C6" s="21">
        <v>9</v>
      </c>
      <c r="D6" s="21">
        <v>1</v>
      </c>
      <c r="E6" s="21">
        <v>0</v>
      </c>
      <c r="F6" s="21">
        <v>1022</v>
      </c>
      <c r="G6" s="21">
        <v>6</v>
      </c>
      <c r="H6" s="21">
        <v>28</v>
      </c>
      <c r="I6" s="21">
        <v>1</v>
      </c>
      <c r="J6" s="21">
        <v>2125</v>
      </c>
      <c r="K6" s="21">
        <v>2154</v>
      </c>
      <c r="L6" s="21">
        <v>0</v>
      </c>
      <c r="M6" s="31">
        <v>5346</v>
      </c>
      <c r="N6"/>
      <c r="O6"/>
      <c r="P6"/>
      <c r="Q6"/>
      <c r="R6"/>
      <c r="S6"/>
    </row>
    <row r="7" spans="1:19" x14ac:dyDescent="0.3">
      <c r="A7" s="20" t="s">
        <v>12</v>
      </c>
      <c r="B7" s="75">
        <v>2612</v>
      </c>
      <c r="C7" s="21">
        <v>3</v>
      </c>
      <c r="D7" s="21">
        <v>1</v>
      </c>
      <c r="E7" s="21">
        <v>0</v>
      </c>
      <c r="F7" s="21">
        <v>193</v>
      </c>
      <c r="G7" s="21">
        <v>0</v>
      </c>
      <c r="H7" s="21">
        <v>7</v>
      </c>
      <c r="I7" s="21">
        <v>1</v>
      </c>
      <c r="J7" s="21">
        <v>767</v>
      </c>
      <c r="K7" s="21">
        <v>356</v>
      </c>
      <c r="L7" s="21">
        <v>1</v>
      </c>
      <c r="M7" s="31">
        <v>1329</v>
      </c>
      <c r="N7"/>
      <c r="O7"/>
      <c r="P7"/>
      <c r="Q7"/>
      <c r="R7"/>
      <c r="S7"/>
    </row>
    <row r="8" spans="1:19" x14ac:dyDescent="0.3">
      <c r="A8" s="20" t="s">
        <v>13</v>
      </c>
      <c r="B8" s="75">
        <v>2916</v>
      </c>
      <c r="C8" s="21">
        <v>7</v>
      </c>
      <c r="D8" s="21">
        <v>1</v>
      </c>
      <c r="E8" s="21">
        <v>0</v>
      </c>
      <c r="F8" s="21">
        <v>282</v>
      </c>
      <c r="G8" s="21">
        <v>1</v>
      </c>
      <c r="H8" s="21">
        <v>5</v>
      </c>
      <c r="I8" s="21">
        <v>0</v>
      </c>
      <c r="J8" s="21">
        <v>650</v>
      </c>
      <c r="K8" s="21">
        <v>383</v>
      </c>
      <c r="L8" s="21">
        <v>2</v>
      </c>
      <c r="M8" s="31">
        <v>1331</v>
      </c>
      <c r="N8"/>
      <c r="O8"/>
      <c r="P8"/>
      <c r="Q8"/>
      <c r="R8"/>
      <c r="S8"/>
    </row>
    <row r="9" spans="1:19" x14ac:dyDescent="0.3">
      <c r="A9" s="20" t="s">
        <v>14</v>
      </c>
      <c r="B9" s="75">
        <v>228121</v>
      </c>
      <c r="C9" s="21">
        <v>70</v>
      </c>
      <c r="D9" s="21">
        <v>25</v>
      </c>
      <c r="E9" s="21">
        <v>31</v>
      </c>
      <c r="F9" s="21">
        <v>56258</v>
      </c>
      <c r="G9" s="21">
        <v>264</v>
      </c>
      <c r="H9" s="21">
        <v>597</v>
      </c>
      <c r="I9" s="21">
        <v>92</v>
      </c>
      <c r="J9" s="21">
        <v>14457</v>
      </c>
      <c r="K9" s="21">
        <v>48832</v>
      </c>
      <c r="L9" s="21">
        <v>18</v>
      </c>
      <c r="M9" s="31">
        <v>120644</v>
      </c>
      <c r="N9"/>
      <c r="O9"/>
      <c r="P9"/>
      <c r="Q9"/>
      <c r="R9"/>
      <c r="S9"/>
    </row>
    <row r="10" spans="1:19" x14ac:dyDescent="0.3">
      <c r="A10" s="20" t="s">
        <v>15</v>
      </c>
      <c r="B10" s="75">
        <v>53682</v>
      </c>
      <c r="C10" s="21">
        <v>22</v>
      </c>
      <c r="D10" s="21">
        <v>6</v>
      </c>
      <c r="E10" s="21">
        <v>9</v>
      </c>
      <c r="F10" s="21">
        <v>8505</v>
      </c>
      <c r="G10" s="21">
        <v>27</v>
      </c>
      <c r="H10" s="21">
        <v>172</v>
      </c>
      <c r="I10" s="21">
        <v>19</v>
      </c>
      <c r="J10" s="21">
        <v>6023</v>
      </c>
      <c r="K10" s="21">
        <v>11660</v>
      </c>
      <c r="L10" s="21">
        <v>6</v>
      </c>
      <c r="M10" s="31">
        <v>26449</v>
      </c>
      <c r="N10"/>
      <c r="O10"/>
      <c r="P10"/>
      <c r="Q10"/>
      <c r="R10"/>
      <c r="S10"/>
    </row>
    <row r="11" spans="1:19" x14ac:dyDescent="0.3">
      <c r="A11" s="20" t="s">
        <v>16</v>
      </c>
      <c r="B11" s="75">
        <v>15887</v>
      </c>
      <c r="C11" s="21">
        <v>10</v>
      </c>
      <c r="D11" s="21">
        <v>3</v>
      </c>
      <c r="E11" s="21">
        <v>6</v>
      </c>
      <c r="F11" s="21">
        <v>2721</v>
      </c>
      <c r="G11" s="21">
        <v>3</v>
      </c>
      <c r="H11" s="21">
        <v>52</v>
      </c>
      <c r="I11" s="21">
        <v>9</v>
      </c>
      <c r="J11" s="21">
        <v>2661</v>
      </c>
      <c r="K11" s="21">
        <v>4081</v>
      </c>
      <c r="L11" s="21">
        <v>1</v>
      </c>
      <c r="M11" s="31">
        <v>9547</v>
      </c>
      <c r="N11"/>
      <c r="O11"/>
      <c r="P11"/>
      <c r="Q11"/>
      <c r="R11"/>
      <c r="S11"/>
    </row>
    <row r="12" spans="1:19" x14ac:dyDescent="0.3">
      <c r="A12" s="20" t="s">
        <v>17</v>
      </c>
      <c r="B12" s="75">
        <v>1249</v>
      </c>
      <c r="C12" s="21">
        <v>0</v>
      </c>
      <c r="D12" s="21">
        <v>0</v>
      </c>
      <c r="E12" s="21">
        <v>0</v>
      </c>
      <c r="F12" s="21">
        <v>53</v>
      </c>
      <c r="G12" s="21">
        <v>0</v>
      </c>
      <c r="H12" s="21">
        <v>0</v>
      </c>
      <c r="I12" s="21">
        <v>0</v>
      </c>
      <c r="J12" s="21">
        <v>452</v>
      </c>
      <c r="K12" s="21">
        <v>156</v>
      </c>
      <c r="L12" s="21">
        <v>0</v>
      </c>
      <c r="M12" s="31">
        <v>661</v>
      </c>
      <c r="N12"/>
      <c r="O12"/>
      <c r="P12"/>
      <c r="Q12"/>
      <c r="R12"/>
      <c r="S12"/>
    </row>
    <row r="13" spans="1:19" x14ac:dyDescent="0.3">
      <c r="A13" s="20" t="s">
        <v>18</v>
      </c>
      <c r="B13" s="75">
        <v>7591</v>
      </c>
      <c r="C13" s="21">
        <v>1</v>
      </c>
      <c r="D13" s="21">
        <v>1</v>
      </c>
      <c r="E13" s="21">
        <v>0</v>
      </c>
      <c r="F13" s="21">
        <v>1101</v>
      </c>
      <c r="G13" s="21">
        <v>5</v>
      </c>
      <c r="H13" s="21">
        <v>41</v>
      </c>
      <c r="I13" s="21">
        <v>7</v>
      </c>
      <c r="J13" s="21">
        <v>869</v>
      </c>
      <c r="K13" s="21">
        <v>1469</v>
      </c>
      <c r="L13" s="21">
        <v>2</v>
      </c>
      <c r="M13" s="31">
        <v>3496</v>
      </c>
      <c r="N13"/>
      <c r="O13"/>
      <c r="P13"/>
      <c r="Q13"/>
      <c r="R13"/>
      <c r="S13"/>
    </row>
    <row r="14" spans="1:19" x14ac:dyDescent="0.3">
      <c r="A14" s="20" t="s">
        <v>19</v>
      </c>
      <c r="B14" s="75">
        <v>5322</v>
      </c>
      <c r="C14" s="21">
        <v>0</v>
      </c>
      <c r="D14" s="21">
        <v>0</v>
      </c>
      <c r="E14" s="21">
        <v>1</v>
      </c>
      <c r="F14" s="21">
        <v>995</v>
      </c>
      <c r="G14" s="21">
        <v>0</v>
      </c>
      <c r="H14" s="21">
        <v>4</v>
      </c>
      <c r="I14" s="21">
        <v>0</v>
      </c>
      <c r="J14" s="21">
        <v>930</v>
      </c>
      <c r="K14" s="21">
        <v>422</v>
      </c>
      <c r="L14" s="21">
        <v>0</v>
      </c>
      <c r="M14" s="31">
        <v>2352</v>
      </c>
      <c r="N14"/>
      <c r="O14"/>
      <c r="P14"/>
      <c r="Q14"/>
      <c r="R14"/>
      <c r="S14"/>
    </row>
    <row r="15" spans="1:19" x14ac:dyDescent="0.3">
      <c r="A15" s="20" t="s">
        <v>20</v>
      </c>
      <c r="B15" s="75">
        <v>2997</v>
      </c>
      <c r="C15" s="21">
        <v>2</v>
      </c>
      <c r="D15" s="21">
        <v>0</v>
      </c>
      <c r="E15" s="21">
        <v>0</v>
      </c>
      <c r="F15" s="21">
        <v>766</v>
      </c>
      <c r="G15" s="21">
        <v>2</v>
      </c>
      <c r="H15" s="21">
        <v>7</v>
      </c>
      <c r="I15" s="21">
        <v>4</v>
      </c>
      <c r="J15" s="21">
        <v>167</v>
      </c>
      <c r="K15" s="21">
        <v>284</v>
      </c>
      <c r="L15" s="21">
        <v>0</v>
      </c>
      <c r="M15" s="31">
        <v>1232</v>
      </c>
      <c r="N15"/>
      <c r="O15"/>
      <c r="P15"/>
      <c r="Q15"/>
      <c r="R15"/>
      <c r="S15"/>
    </row>
    <row r="16" spans="1:19" x14ac:dyDescent="0.3">
      <c r="A16" s="20" t="s">
        <v>21</v>
      </c>
      <c r="B16" s="75">
        <v>2224</v>
      </c>
      <c r="C16" s="21">
        <v>2</v>
      </c>
      <c r="D16" s="21">
        <v>1</v>
      </c>
      <c r="E16" s="21">
        <v>1</v>
      </c>
      <c r="F16" s="21">
        <v>193</v>
      </c>
      <c r="G16" s="21">
        <v>3</v>
      </c>
      <c r="H16" s="21">
        <v>5</v>
      </c>
      <c r="I16" s="21">
        <v>0</v>
      </c>
      <c r="J16" s="21">
        <v>640</v>
      </c>
      <c r="K16" s="21">
        <v>307</v>
      </c>
      <c r="L16" s="21">
        <v>0</v>
      </c>
      <c r="M16" s="31">
        <v>1152</v>
      </c>
      <c r="N16"/>
      <c r="O16"/>
      <c r="P16"/>
      <c r="Q16"/>
      <c r="R16"/>
      <c r="S16"/>
    </row>
    <row r="17" spans="1:19" x14ac:dyDescent="0.3">
      <c r="A17" s="20" t="s">
        <v>22</v>
      </c>
      <c r="B17" s="75">
        <v>4468</v>
      </c>
      <c r="C17" s="21">
        <v>6</v>
      </c>
      <c r="D17" s="21">
        <v>0</v>
      </c>
      <c r="E17" s="21">
        <v>0</v>
      </c>
      <c r="F17" s="21">
        <v>284</v>
      </c>
      <c r="G17" s="21">
        <v>3</v>
      </c>
      <c r="H17" s="21">
        <v>17</v>
      </c>
      <c r="I17" s="21">
        <v>2</v>
      </c>
      <c r="J17" s="21">
        <v>1365</v>
      </c>
      <c r="K17" s="21">
        <v>947</v>
      </c>
      <c r="L17" s="21">
        <v>1</v>
      </c>
      <c r="M17" s="31">
        <v>2625</v>
      </c>
      <c r="N17"/>
      <c r="O17"/>
      <c r="P17"/>
      <c r="Q17"/>
      <c r="R17"/>
      <c r="S17"/>
    </row>
    <row r="18" spans="1:19" x14ac:dyDescent="0.3">
      <c r="A18" s="20" t="s">
        <v>23</v>
      </c>
      <c r="B18" s="75">
        <v>23341</v>
      </c>
      <c r="C18" s="21">
        <v>26</v>
      </c>
      <c r="D18" s="21">
        <v>4</v>
      </c>
      <c r="E18" s="21">
        <v>3</v>
      </c>
      <c r="F18" s="21">
        <v>1690</v>
      </c>
      <c r="G18" s="21">
        <v>19</v>
      </c>
      <c r="H18" s="21">
        <v>71</v>
      </c>
      <c r="I18" s="21">
        <v>7</v>
      </c>
      <c r="J18" s="21">
        <v>5194</v>
      </c>
      <c r="K18" s="21">
        <v>4291</v>
      </c>
      <c r="L18" s="21">
        <v>3</v>
      </c>
      <c r="M18" s="31">
        <v>11308</v>
      </c>
      <c r="N18"/>
      <c r="O18"/>
      <c r="P18"/>
      <c r="Q18"/>
      <c r="R18"/>
      <c r="S18"/>
    </row>
    <row r="19" spans="1:19" x14ac:dyDescent="0.3">
      <c r="A19" s="20" t="s">
        <v>24</v>
      </c>
      <c r="B19" s="75">
        <v>451485</v>
      </c>
      <c r="C19" s="21">
        <v>142</v>
      </c>
      <c r="D19" s="21">
        <v>78</v>
      </c>
      <c r="E19" s="21">
        <v>47</v>
      </c>
      <c r="F19" s="21">
        <v>85074</v>
      </c>
      <c r="G19" s="21">
        <v>281</v>
      </c>
      <c r="H19" s="21">
        <v>819</v>
      </c>
      <c r="I19" s="21">
        <v>154</v>
      </c>
      <c r="J19" s="21">
        <v>17191</v>
      </c>
      <c r="K19" s="21">
        <v>61367</v>
      </c>
      <c r="L19" s="21">
        <v>57</v>
      </c>
      <c r="M19" s="31">
        <v>165210</v>
      </c>
      <c r="N19"/>
      <c r="O19"/>
      <c r="P19"/>
      <c r="Q19"/>
      <c r="R19"/>
      <c r="S19"/>
    </row>
    <row r="20" spans="1:19" x14ac:dyDescent="0.3">
      <c r="A20" s="20" t="s">
        <v>25</v>
      </c>
      <c r="B20" s="75">
        <v>1730</v>
      </c>
      <c r="C20" s="21">
        <v>2</v>
      </c>
      <c r="D20" s="21">
        <v>0</v>
      </c>
      <c r="E20" s="21">
        <v>0</v>
      </c>
      <c r="F20" s="21">
        <v>121</v>
      </c>
      <c r="G20" s="21">
        <v>2</v>
      </c>
      <c r="H20" s="21">
        <v>3</v>
      </c>
      <c r="I20" s="21">
        <v>0</v>
      </c>
      <c r="J20" s="21">
        <v>439</v>
      </c>
      <c r="K20" s="21">
        <v>335</v>
      </c>
      <c r="L20" s="21">
        <v>0</v>
      </c>
      <c r="M20" s="31">
        <v>902</v>
      </c>
      <c r="N20"/>
      <c r="O20"/>
      <c r="P20"/>
      <c r="Q20"/>
      <c r="R20"/>
      <c r="S20"/>
    </row>
    <row r="21" spans="1:19" x14ac:dyDescent="0.3">
      <c r="A21" s="20" t="s">
        <v>26</v>
      </c>
      <c r="B21" s="75">
        <v>279250</v>
      </c>
      <c r="C21" s="21">
        <v>156</v>
      </c>
      <c r="D21" s="21">
        <v>22</v>
      </c>
      <c r="E21" s="21">
        <v>27</v>
      </c>
      <c r="F21" s="21">
        <v>28813</v>
      </c>
      <c r="G21" s="21">
        <v>108</v>
      </c>
      <c r="H21" s="21">
        <v>1127</v>
      </c>
      <c r="I21" s="21">
        <v>112</v>
      </c>
      <c r="J21" s="21">
        <v>53848</v>
      </c>
      <c r="K21" s="21">
        <v>61315</v>
      </c>
      <c r="L21" s="21">
        <v>20</v>
      </c>
      <c r="M21" s="31">
        <v>145548</v>
      </c>
      <c r="N21"/>
      <c r="O21"/>
      <c r="P21"/>
      <c r="Q21"/>
      <c r="R21"/>
      <c r="S21"/>
    </row>
    <row r="22" spans="1:19" x14ac:dyDescent="0.3">
      <c r="A22" s="20" t="s">
        <v>27</v>
      </c>
      <c r="B22" s="75">
        <v>33663</v>
      </c>
      <c r="C22" s="21">
        <v>16</v>
      </c>
      <c r="D22" s="21">
        <v>1</v>
      </c>
      <c r="E22" s="21">
        <v>2</v>
      </c>
      <c r="F22" s="21">
        <v>4631</v>
      </c>
      <c r="G22" s="21">
        <v>18</v>
      </c>
      <c r="H22" s="21">
        <v>100</v>
      </c>
      <c r="I22" s="21">
        <v>18</v>
      </c>
      <c r="J22" s="21">
        <v>3387</v>
      </c>
      <c r="K22" s="21">
        <v>7363</v>
      </c>
      <c r="L22" s="21">
        <v>3</v>
      </c>
      <c r="M22" s="31">
        <v>15539</v>
      </c>
      <c r="N22"/>
      <c r="O22"/>
      <c r="P22"/>
      <c r="Q22"/>
      <c r="R22"/>
      <c r="S22"/>
    </row>
    <row r="23" spans="1:19" x14ac:dyDescent="0.3">
      <c r="A23" s="20" t="s">
        <v>28</v>
      </c>
      <c r="B23" s="75">
        <v>485728</v>
      </c>
      <c r="C23" s="21">
        <v>379</v>
      </c>
      <c r="D23" s="21">
        <v>58</v>
      </c>
      <c r="E23" s="21">
        <v>46</v>
      </c>
      <c r="F23" s="21">
        <v>38828</v>
      </c>
      <c r="G23" s="21">
        <v>254</v>
      </c>
      <c r="H23" s="21">
        <v>1625</v>
      </c>
      <c r="I23" s="21">
        <v>175</v>
      </c>
      <c r="J23" s="21">
        <v>78475</v>
      </c>
      <c r="K23" s="21">
        <v>77986</v>
      </c>
      <c r="L23" s="21">
        <v>56</v>
      </c>
      <c r="M23" s="31">
        <v>197882</v>
      </c>
      <c r="N23"/>
      <c r="O23"/>
      <c r="P23"/>
      <c r="Q23"/>
      <c r="R23"/>
      <c r="S23"/>
    </row>
    <row r="24" spans="1:19" x14ac:dyDescent="0.3">
      <c r="A24" s="20" t="s">
        <v>29</v>
      </c>
      <c r="B24" s="75">
        <v>22976</v>
      </c>
      <c r="C24" s="21">
        <v>34</v>
      </c>
      <c r="D24" s="21">
        <v>2</v>
      </c>
      <c r="E24" s="21">
        <v>3</v>
      </c>
      <c r="F24" s="21">
        <v>1151</v>
      </c>
      <c r="G24" s="21">
        <v>3</v>
      </c>
      <c r="H24" s="21">
        <v>103</v>
      </c>
      <c r="I24" s="21">
        <v>5</v>
      </c>
      <c r="J24" s="21">
        <v>6599</v>
      </c>
      <c r="K24" s="21">
        <v>4471</v>
      </c>
      <c r="L24" s="21">
        <v>1</v>
      </c>
      <c r="M24" s="31">
        <v>12372</v>
      </c>
      <c r="N24"/>
      <c r="O24"/>
      <c r="P24"/>
      <c r="Q24"/>
      <c r="R24"/>
      <c r="S24"/>
    </row>
    <row r="25" spans="1:19" x14ac:dyDescent="0.3">
      <c r="A25" s="20" t="s">
        <v>30</v>
      </c>
      <c r="B25" s="75">
        <v>31505</v>
      </c>
      <c r="C25" s="21">
        <v>46</v>
      </c>
      <c r="D25" s="21">
        <v>3</v>
      </c>
      <c r="E25" s="21">
        <v>3</v>
      </c>
      <c r="F25" s="21">
        <v>2518</v>
      </c>
      <c r="G25" s="21">
        <v>20</v>
      </c>
      <c r="H25" s="21">
        <v>89</v>
      </c>
      <c r="I25" s="21">
        <v>9</v>
      </c>
      <c r="J25" s="21">
        <v>6960</v>
      </c>
      <c r="K25" s="21">
        <v>5568</v>
      </c>
      <c r="L25" s="21">
        <v>6</v>
      </c>
      <c r="M25" s="31">
        <v>15222</v>
      </c>
      <c r="N25"/>
      <c r="O25"/>
      <c r="P25"/>
      <c r="Q25"/>
      <c r="R25"/>
      <c r="S25"/>
    </row>
    <row r="26" spans="1:19" x14ac:dyDescent="0.3">
      <c r="A26" s="20" t="s">
        <v>31</v>
      </c>
      <c r="B26" s="75">
        <v>38058</v>
      </c>
      <c r="C26" s="21">
        <v>23</v>
      </c>
      <c r="D26" s="21">
        <v>0</v>
      </c>
      <c r="E26" s="21">
        <v>3</v>
      </c>
      <c r="F26" s="21">
        <v>3736</v>
      </c>
      <c r="G26" s="21">
        <v>20</v>
      </c>
      <c r="H26" s="21">
        <v>71</v>
      </c>
      <c r="I26" s="21">
        <v>7</v>
      </c>
      <c r="J26" s="21">
        <v>4527</v>
      </c>
      <c r="K26" s="21">
        <v>6719</v>
      </c>
      <c r="L26" s="21">
        <v>4</v>
      </c>
      <c r="M26" s="31">
        <v>15110</v>
      </c>
      <c r="N26"/>
      <c r="O26"/>
      <c r="P26"/>
      <c r="Q26"/>
      <c r="R26"/>
      <c r="S26"/>
    </row>
    <row r="27" spans="1:19" x14ac:dyDescent="0.3">
      <c r="A27" s="20" t="s">
        <v>32</v>
      </c>
      <c r="B27" s="75">
        <v>4945</v>
      </c>
      <c r="C27" s="21">
        <v>6</v>
      </c>
      <c r="D27" s="21">
        <v>0</v>
      </c>
      <c r="E27" s="21">
        <v>2</v>
      </c>
      <c r="F27" s="21">
        <v>740</v>
      </c>
      <c r="G27" s="21">
        <v>4</v>
      </c>
      <c r="H27" s="21">
        <v>31</v>
      </c>
      <c r="I27" s="21">
        <v>1</v>
      </c>
      <c r="J27" s="21">
        <v>615</v>
      </c>
      <c r="K27" s="21">
        <v>1221</v>
      </c>
      <c r="L27" s="21">
        <v>0</v>
      </c>
      <c r="M27" s="31">
        <v>2620</v>
      </c>
      <c r="N27"/>
      <c r="O27"/>
      <c r="P27"/>
      <c r="Q27"/>
      <c r="R27"/>
      <c r="S27"/>
    </row>
    <row r="28" spans="1:19" x14ac:dyDescent="0.3">
      <c r="A28" s="20" t="s">
        <v>33</v>
      </c>
      <c r="B28" s="75">
        <v>11950</v>
      </c>
      <c r="C28" s="21">
        <v>9</v>
      </c>
      <c r="D28" s="21">
        <v>1</v>
      </c>
      <c r="E28" s="21">
        <v>1</v>
      </c>
      <c r="F28" s="21">
        <v>1244</v>
      </c>
      <c r="G28" s="21">
        <v>10</v>
      </c>
      <c r="H28" s="21">
        <v>48</v>
      </c>
      <c r="I28" s="21">
        <v>3</v>
      </c>
      <c r="J28" s="21">
        <v>2040</v>
      </c>
      <c r="K28" s="21">
        <v>2293</v>
      </c>
      <c r="L28" s="21">
        <v>0</v>
      </c>
      <c r="M28" s="31">
        <v>5649</v>
      </c>
      <c r="N28"/>
      <c r="O28"/>
      <c r="P28"/>
      <c r="Q28"/>
      <c r="R28"/>
      <c r="S28"/>
    </row>
    <row r="29" spans="1:19" x14ac:dyDescent="0.3">
      <c r="A29" s="20" t="s">
        <v>34</v>
      </c>
      <c r="B29" s="75">
        <v>12764</v>
      </c>
      <c r="C29" s="21">
        <v>9</v>
      </c>
      <c r="D29" s="21">
        <v>0</v>
      </c>
      <c r="E29" s="21">
        <v>2</v>
      </c>
      <c r="F29" s="21">
        <v>2142</v>
      </c>
      <c r="G29" s="21">
        <v>17</v>
      </c>
      <c r="H29" s="21">
        <v>44</v>
      </c>
      <c r="I29" s="21">
        <v>8</v>
      </c>
      <c r="J29" s="21">
        <v>1366</v>
      </c>
      <c r="K29" s="21">
        <v>3272</v>
      </c>
      <c r="L29" s="21">
        <v>1</v>
      </c>
      <c r="M29" s="31">
        <v>6861</v>
      </c>
      <c r="N29"/>
      <c r="O29"/>
      <c r="P29"/>
      <c r="Q29"/>
      <c r="R29"/>
      <c r="S29"/>
    </row>
    <row r="30" spans="1:19" x14ac:dyDescent="0.3">
      <c r="A30" s="20" t="s">
        <v>35</v>
      </c>
      <c r="B30" s="75">
        <v>705</v>
      </c>
      <c r="C30" s="21">
        <v>0</v>
      </c>
      <c r="D30" s="21">
        <v>0</v>
      </c>
      <c r="E30" s="21">
        <v>0</v>
      </c>
      <c r="F30" s="21">
        <v>52</v>
      </c>
      <c r="G30" s="21">
        <v>0</v>
      </c>
      <c r="H30" s="21">
        <v>2</v>
      </c>
      <c r="I30" s="21">
        <v>0</v>
      </c>
      <c r="J30" s="21">
        <v>200</v>
      </c>
      <c r="K30" s="21">
        <v>145</v>
      </c>
      <c r="L30" s="21">
        <v>0</v>
      </c>
      <c r="M30" s="31">
        <v>399</v>
      </c>
      <c r="N30"/>
      <c r="O30"/>
      <c r="P30"/>
      <c r="Q30"/>
      <c r="R30"/>
      <c r="S30"/>
    </row>
    <row r="31" spans="1:19" x14ac:dyDescent="0.3">
      <c r="A31" s="20" t="s">
        <v>36</v>
      </c>
      <c r="B31" s="75">
        <v>5598</v>
      </c>
      <c r="C31" s="21">
        <v>7</v>
      </c>
      <c r="D31" s="21">
        <v>3</v>
      </c>
      <c r="E31" s="21">
        <v>0</v>
      </c>
      <c r="F31" s="21">
        <v>966</v>
      </c>
      <c r="G31" s="21">
        <v>4</v>
      </c>
      <c r="H31" s="21">
        <v>15</v>
      </c>
      <c r="I31" s="21">
        <v>4</v>
      </c>
      <c r="J31" s="21">
        <v>735</v>
      </c>
      <c r="K31" s="21">
        <v>1038</v>
      </c>
      <c r="L31" s="21">
        <v>0</v>
      </c>
      <c r="M31" s="31">
        <v>2772</v>
      </c>
      <c r="N31"/>
      <c r="O31"/>
      <c r="P31"/>
      <c r="Q31"/>
      <c r="R31"/>
      <c r="S31"/>
    </row>
    <row r="32" spans="1:19" x14ac:dyDescent="0.3">
      <c r="A32" s="20" t="s">
        <v>37</v>
      </c>
      <c r="B32" s="75">
        <v>1015</v>
      </c>
      <c r="C32" s="21">
        <v>2</v>
      </c>
      <c r="D32" s="21">
        <v>1</v>
      </c>
      <c r="E32" s="21">
        <v>0</v>
      </c>
      <c r="F32" s="21">
        <v>29</v>
      </c>
      <c r="G32" s="21">
        <v>0</v>
      </c>
      <c r="H32" s="21">
        <v>2</v>
      </c>
      <c r="I32" s="21">
        <v>1</v>
      </c>
      <c r="J32" s="21">
        <v>325</v>
      </c>
      <c r="K32" s="21">
        <v>107</v>
      </c>
      <c r="L32" s="21">
        <v>0</v>
      </c>
      <c r="M32" s="31">
        <v>467</v>
      </c>
      <c r="N32"/>
      <c r="O32"/>
      <c r="P32"/>
      <c r="Q32"/>
      <c r="R32"/>
      <c r="S32"/>
    </row>
    <row r="33" spans="1:19" x14ac:dyDescent="0.3">
      <c r="A33" s="20" t="s">
        <v>38</v>
      </c>
      <c r="B33" s="75">
        <v>431338</v>
      </c>
      <c r="C33" s="21">
        <v>218</v>
      </c>
      <c r="D33" s="21">
        <v>52</v>
      </c>
      <c r="E33" s="21">
        <v>36</v>
      </c>
      <c r="F33" s="21">
        <v>64777</v>
      </c>
      <c r="G33" s="21">
        <v>248</v>
      </c>
      <c r="H33" s="21">
        <v>1455</v>
      </c>
      <c r="I33" s="21">
        <v>136</v>
      </c>
      <c r="J33" s="21">
        <v>52709</v>
      </c>
      <c r="K33" s="21">
        <v>87412</v>
      </c>
      <c r="L33" s="21">
        <v>43</v>
      </c>
      <c r="M33" s="31">
        <v>207086</v>
      </c>
      <c r="N33"/>
      <c r="O33"/>
      <c r="P33"/>
      <c r="Q33"/>
      <c r="R33"/>
      <c r="S33"/>
    </row>
    <row r="34" spans="1:19" x14ac:dyDescent="0.3">
      <c r="A34" s="20" t="s">
        <v>39</v>
      </c>
      <c r="B34" s="75">
        <v>996</v>
      </c>
      <c r="C34" s="21">
        <v>0</v>
      </c>
      <c r="D34" s="21">
        <v>0</v>
      </c>
      <c r="E34" s="21">
        <v>0</v>
      </c>
      <c r="F34" s="21">
        <v>45</v>
      </c>
      <c r="G34" s="21">
        <v>0</v>
      </c>
      <c r="H34" s="21">
        <v>2</v>
      </c>
      <c r="I34" s="21">
        <v>0</v>
      </c>
      <c r="J34" s="21">
        <v>342</v>
      </c>
      <c r="K34" s="21">
        <v>137</v>
      </c>
      <c r="L34" s="21">
        <v>0</v>
      </c>
      <c r="M34" s="31">
        <v>526</v>
      </c>
      <c r="N34"/>
      <c r="O34"/>
      <c r="P34"/>
      <c r="Q34"/>
      <c r="R34"/>
      <c r="S34"/>
    </row>
    <row r="35" spans="1:19" x14ac:dyDescent="0.3">
      <c r="A35" s="20" t="s">
        <v>40</v>
      </c>
      <c r="B35" s="75">
        <v>4696</v>
      </c>
      <c r="C35" s="21">
        <v>5</v>
      </c>
      <c r="D35" s="21">
        <v>3</v>
      </c>
      <c r="E35" s="21">
        <v>0</v>
      </c>
      <c r="F35" s="21">
        <v>236</v>
      </c>
      <c r="G35" s="21">
        <v>0</v>
      </c>
      <c r="H35" s="21">
        <v>9</v>
      </c>
      <c r="I35" s="21">
        <v>3</v>
      </c>
      <c r="J35" s="21">
        <v>1711</v>
      </c>
      <c r="K35" s="21">
        <v>654</v>
      </c>
      <c r="L35" s="21">
        <v>1</v>
      </c>
      <c r="M35" s="31">
        <v>2622</v>
      </c>
      <c r="N35"/>
      <c r="O35"/>
      <c r="P35"/>
      <c r="Q35"/>
      <c r="R35"/>
      <c r="S35"/>
    </row>
    <row r="36" spans="1:19" x14ac:dyDescent="0.3">
      <c r="A36" s="20" t="s">
        <v>41</v>
      </c>
      <c r="B36" s="75">
        <v>42613</v>
      </c>
      <c r="C36" s="21">
        <v>21</v>
      </c>
      <c r="D36" s="21">
        <v>6</v>
      </c>
      <c r="E36" s="21">
        <v>2</v>
      </c>
      <c r="F36" s="21">
        <v>4911</v>
      </c>
      <c r="G36" s="21">
        <v>26</v>
      </c>
      <c r="H36" s="21">
        <v>129</v>
      </c>
      <c r="I36" s="21">
        <v>7</v>
      </c>
      <c r="J36" s="21">
        <v>4865</v>
      </c>
      <c r="K36" s="21">
        <v>8530</v>
      </c>
      <c r="L36" s="21">
        <v>1</v>
      </c>
      <c r="M36" s="31">
        <v>18498</v>
      </c>
      <c r="N36"/>
      <c r="O36"/>
      <c r="P36"/>
      <c r="Q36"/>
      <c r="R36"/>
      <c r="S36"/>
    </row>
    <row r="37" spans="1:19" x14ac:dyDescent="0.3">
      <c r="A37" s="20" t="s">
        <v>42</v>
      </c>
      <c r="B37" s="75">
        <v>5034</v>
      </c>
      <c r="C37" s="21">
        <v>1</v>
      </c>
      <c r="D37" s="21">
        <v>3</v>
      </c>
      <c r="E37" s="21">
        <v>0</v>
      </c>
      <c r="F37" s="21">
        <v>865</v>
      </c>
      <c r="G37" s="21">
        <v>4</v>
      </c>
      <c r="H37" s="21">
        <v>23</v>
      </c>
      <c r="I37" s="21">
        <v>3</v>
      </c>
      <c r="J37" s="21">
        <v>418</v>
      </c>
      <c r="K37" s="21">
        <v>819</v>
      </c>
      <c r="L37" s="21">
        <v>1</v>
      </c>
      <c r="M37" s="31">
        <v>2137</v>
      </c>
      <c r="N37"/>
      <c r="O37"/>
      <c r="P37"/>
      <c r="Q37"/>
      <c r="R37"/>
      <c r="S37"/>
    </row>
    <row r="38" spans="1:19" x14ac:dyDescent="0.3">
      <c r="A38" s="20" t="s">
        <v>43</v>
      </c>
      <c r="B38" s="75">
        <v>262023</v>
      </c>
      <c r="C38" s="21">
        <v>172</v>
      </c>
      <c r="D38" s="21">
        <v>33</v>
      </c>
      <c r="E38" s="21">
        <v>39</v>
      </c>
      <c r="F38" s="21">
        <v>36910</v>
      </c>
      <c r="G38" s="21">
        <v>223</v>
      </c>
      <c r="H38" s="21">
        <v>878</v>
      </c>
      <c r="I38" s="21">
        <v>121</v>
      </c>
      <c r="J38" s="21">
        <v>34638</v>
      </c>
      <c r="K38" s="21">
        <v>52914</v>
      </c>
      <c r="L38" s="21">
        <v>16</v>
      </c>
      <c r="M38" s="31">
        <v>125944</v>
      </c>
      <c r="N38"/>
      <c r="O38"/>
      <c r="P38"/>
      <c r="Q38"/>
      <c r="R38"/>
      <c r="S38"/>
    </row>
    <row r="39" spans="1:19" x14ac:dyDescent="0.3">
      <c r="A39" s="20" t="s">
        <v>44</v>
      </c>
      <c r="B39" s="75">
        <v>10593</v>
      </c>
      <c r="C39" s="21">
        <v>11</v>
      </c>
      <c r="D39" s="21">
        <v>1</v>
      </c>
      <c r="E39" s="21">
        <v>0</v>
      </c>
      <c r="F39" s="21">
        <v>1955</v>
      </c>
      <c r="G39" s="21">
        <v>6</v>
      </c>
      <c r="H39" s="21">
        <v>24</v>
      </c>
      <c r="I39" s="21">
        <v>5</v>
      </c>
      <c r="J39" s="21">
        <v>1445</v>
      </c>
      <c r="K39" s="21">
        <v>1664</v>
      </c>
      <c r="L39" s="21">
        <v>3</v>
      </c>
      <c r="M39" s="31">
        <v>5114</v>
      </c>
      <c r="N39"/>
      <c r="O39"/>
      <c r="P39"/>
      <c r="Q39"/>
      <c r="R39"/>
      <c r="S39"/>
    </row>
    <row r="40" spans="1:19" x14ac:dyDescent="0.3">
      <c r="A40" s="20" t="s">
        <v>45</v>
      </c>
      <c r="B40" s="75">
        <v>3125</v>
      </c>
      <c r="C40" s="21">
        <v>1</v>
      </c>
      <c r="D40" s="21">
        <v>0</v>
      </c>
      <c r="E40" s="21">
        <v>0</v>
      </c>
      <c r="F40" s="21">
        <v>151</v>
      </c>
      <c r="G40" s="21">
        <v>0</v>
      </c>
      <c r="H40" s="21">
        <v>11</v>
      </c>
      <c r="I40" s="21">
        <v>0</v>
      </c>
      <c r="J40" s="21">
        <v>998</v>
      </c>
      <c r="K40" s="21">
        <v>374</v>
      </c>
      <c r="L40" s="21">
        <v>1</v>
      </c>
      <c r="M40" s="31">
        <v>1536</v>
      </c>
      <c r="N40"/>
      <c r="O40"/>
      <c r="P40"/>
      <c r="Q40"/>
      <c r="R40"/>
      <c r="S40"/>
    </row>
    <row r="41" spans="1:19" x14ac:dyDescent="0.3">
      <c r="A41" s="20" t="s">
        <v>46</v>
      </c>
      <c r="B41" s="75">
        <v>12357</v>
      </c>
      <c r="C41" s="21">
        <v>14</v>
      </c>
      <c r="D41" s="21">
        <v>4</v>
      </c>
      <c r="E41" s="21">
        <v>0</v>
      </c>
      <c r="F41" s="21">
        <v>828</v>
      </c>
      <c r="G41" s="21">
        <v>4</v>
      </c>
      <c r="H41" s="21">
        <v>33</v>
      </c>
      <c r="I41" s="21">
        <v>8</v>
      </c>
      <c r="J41" s="21">
        <v>3624</v>
      </c>
      <c r="K41" s="21">
        <v>1952</v>
      </c>
      <c r="L41" s="21">
        <v>2</v>
      </c>
      <c r="M41" s="31">
        <v>6469</v>
      </c>
      <c r="N41"/>
      <c r="O41"/>
      <c r="P41"/>
      <c r="Q41"/>
      <c r="R41"/>
      <c r="S41"/>
    </row>
    <row r="42" spans="1:19" x14ac:dyDescent="0.3">
      <c r="A42" s="20" t="s">
        <v>47</v>
      </c>
      <c r="B42" s="75">
        <v>111231</v>
      </c>
      <c r="C42" s="21">
        <v>141</v>
      </c>
      <c r="D42" s="21">
        <v>23</v>
      </c>
      <c r="E42" s="21">
        <v>6</v>
      </c>
      <c r="F42" s="21">
        <v>8116</v>
      </c>
      <c r="G42" s="21">
        <v>61</v>
      </c>
      <c r="H42" s="21">
        <v>379</v>
      </c>
      <c r="I42" s="21">
        <v>53</v>
      </c>
      <c r="J42" s="21">
        <v>21302</v>
      </c>
      <c r="K42" s="21">
        <v>21266</v>
      </c>
      <c r="L42" s="21">
        <v>12</v>
      </c>
      <c r="M42" s="31">
        <v>51359</v>
      </c>
      <c r="N42"/>
      <c r="O42"/>
      <c r="P42"/>
      <c r="Q42"/>
      <c r="R42"/>
      <c r="S42"/>
    </row>
    <row r="43" spans="1:19" x14ac:dyDescent="0.3">
      <c r="A43" s="20" t="s">
        <v>48</v>
      </c>
      <c r="B43" s="75">
        <v>880</v>
      </c>
      <c r="C43" s="21">
        <v>1</v>
      </c>
      <c r="D43" s="21">
        <v>0</v>
      </c>
      <c r="E43" s="21">
        <v>0</v>
      </c>
      <c r="F43" s="21">
        <v>158</v>
      </c>
      <c r="G43" s="21">
        <v>0</v>
      </c>
      <c r="H43" s="21">
        <v>0</v>
      </c>
      <c r="I43" s="21">
        <v>0</v>
      </c>
      <c r="J43" s="21">
        <v>217</v>
      </c>
      <c r="K43" s="21">
        <v>222</v>
      </c>
      <c r="L43" s="21">
        <v>0</v>
      </c>
      <c r="M43" s="31">
        <v>598</v>
      </c>
      <c r="N43"/>
      <c r="O43"/>
      <c r="P43"/>
      <c r="Q43"/>
      <c r="R43"/>
      <c r="S43"/>
    </row>
    <row r="44" spans="1:19" x14ac:dyDescent="0.3">
      <c r="A44" s="20" t="s">
        <v>49</v>
      </c>
      <c r="B44" s="75">
        <v>8850</v>
      </c>
      <c r="C44" s="21">
        <v>11</v>
      </c>
      <c r="D44" s="21">
        <v>1</v>
      </c>
      <c r="E44" s="21">
        <v>0</v>
      </c>
      <c r="F44" s="21">
        <v>291</v>
      </c>
      <c r="G44" s="21">
        <v>4</v>
      </c>
      <c r="H44" s="21">
        <v>20</v>
      </c>
      <c r="I44" s="21">
        <v>0</v>
      </c>
      <c r="J44" s="21">
        <v>2215</v>
      </c>
      <c r="K44" s="21">
        <v>1151</v>
      </c>
      <c r="L44" s="21">
        <v>1</v>
      </c>
      <c r="M44" s="31">
        <v>3694</v>
      </c>
      <c r="N44"/>
      <c r="O44"/>
      <c r="P44"/>
      <c r="Q44"/>
      <c r="R44"/>
      <c r="S44"/>
    </row>
    <row r="45" spans="1:19" x14ac:dyDescent="0.3">
      <c r="A45" s="20" t="s">
        <v>50</v>
      </c>
      <c r="B45" s="75">
        <v>19605</v>
      </c>
      <c r="C45" s="21">
        <v>16</v>
      </c>
      <c r="D45" s="21">
        <v>7</v>
      </c>
      <c r="E45" s="21">
        <v>0</v>
      </c>
      <c r="F45" s="21">
        <v>1602</v>
      </c>
      <c r="G45" s="21">
        <v>19</v>
      </c>
      <c r="H45" s="21">
        <v>49</v>
      </c>
      <c r="I45" s="21">
        <v>7</v>
      </c>
      <c r="J45" s="21">
        <v>3735</v>
      </c>
      <c r="K45" s="21">
        <v>3073</v>
      </c>
      <c r="L45" s="21">
        <v>5</v>
      </c>
      <c r="M45" s="31">
        <v>8513</v>
      </c>
      <c r="N45"/>
      <c r="O45"/>
      <c r="P45"/>
      <c r="Q45"/>
      <c r="R45"/>
      <c r="S45"/>
    </row>
    <row r="46" spans="1:19" x14ac:dyDescent="0.3">
      <c r="A46" s="20" t="s">
        <v>51</v>
      </c>
      <c r="B46" s="75">
        <v>30775</v>
      </c>
      <c r="C46" s="21">
        <v>37</v>
      </c>
      <c r="D46" s="21">
        <v>3</v>
      </c>
      <c r="E46" s="21">
        <v>0</v>
      </c>
      <c r="F46" s="21">
        <v>2116</v>
      </c>
      <c r="G46" s="21">
        <v>14</v>
      </c>
      <c r="H46" s="21">
        <v>85</v>
      </c>
      <c r="I46" s="21">
        <v>14</v>
      </c>
      <c r="J46" s="21">
        <v>6999</v>
      </c>
      <c r="K46" s="21">
        <v>5708</v>
      </c>
      <c r="L46" s="21">
        <v>6</v>
      </c>
      <c r="M46" s="31">
        <v>14982</v>
      </c>
      <c r="N46"/>
      <c r="O46"/>
      <c r="P46"/>
      <c r="Q46"/>
      <c r="R46"/>
      <c r="S46"/>
    </row>
    <row r="47" spans="1:19" x14ac:dyDescent="0.3">
      <c r="A47" s="20" t="s">
        <v>52</v>
      </c>
      <c r="B47" s="75">
        <v>18166</v>
      </c>
      <c r="C47" s="21">
        <v>23</v>
      </c>
      <c r="D47" s="21">
        <v>2</v>
      </c>
      <c r="E47" s="21">
        <v>1</v>
      </c>
      <c r="F47" s="21">
        <v>1030</v>
      </c>
      <c r="G47" s="21">
        <v>6</v>
      </c>
      <c r="H47" s="21">
        <v>34</v>
      </c>
      <c r="I47" s="21">
        <v>6</v>
      </c>
      <c r="J47" s="21">
        <v>3740</v>
      </c>
      <c r="K47" s="21">
        <v>2427</v>
      </c>
      <c r="L47" s="21">
        <v>2</v>
      </c>
      <c r="M47" s="31">
        <v>7271</v>
      </c>
      <c r="N47"/>
      <c r="O47"/>
      <c r="P47"/>
      <c r="Q47"/>
      <c r="R47"/>
      <c r="S47"/>
    </row>
    <row r="48" spans="1:19" x14ac:dyDescent="0.3">
      <c r="A48" s="20" t="s">
        <v>53</v>
      </c>
      <c r="B48" s="75">
        <v>12497</v>
      </c>
      <c r="C48" s="21">
        <v>17</v>
      </c>
      <c r="D48" s="21">
        <v>5</v>
      </c>
      <c r="E48" s="21">
        <v>1</v>
      </c>
      <c r="F48" s="21">
        <v>1558</v>
      </c>
      <c r="G48" s="21">
        <v>5</v>
      </c>
      <c r="H48" s="21">
        <v>19</v>
      </c>
      <c r="I48" s="21">
        <v>8</v>
      </c>
      <c r="J48" s="21">
        <v>2378</v>
      </c>
      <c r="K48" s="21">
        <v>1852</v>
      </c>
      <c r="L48" s="21">
        <v>7</v>
      </c>
      <c r="M48" s="31">
        <v>5850</v>
      </c>
      <c r="N48"/>
      <c r="O48"/>
      <c r="P48"/>
      <c r="Q48"/>
      <c r="R48"/>
      <c r="S48"/>
    </row>
    <row r="49" spans="1:19" x14ac:dyDescent="0.3">
      <c r="A49" s="20" t="s">
        <v>54</v>
      </c>
      <c r="B49" s="75">
        <v>4598</v>
      </c>
      <c r="C49" s="21">
        <v>0</v>
      </c>
      <c r="D49" s="21">
        <v>1</v>
      </c>
      <c r="E49" s="21">
        <v>0</v>
      </c>
      <c r="F49" s="21">
        <v>622</v>
      </c>
      <c r="G49" s="21">
        <v>7</v>
      </c>
      <c r="H49" s="21">
        <v>15</v>
      </c>
      <c r="I49" s="21">
        <v>1</v>
      </c>
      <c r="J49" s="21">
        <v>673</v>
      </c>
      <c r="K49" s="21">
        <v>1351</v>
      </c>
      <c r="L49" s="21">
        <v>0</v>
      </c>
      <c r="M49" s="31">
        <v>2670</v>
      </c>
      <c r="N49"/>
      <c r="O49"/>
      <c r="P49"/>
      <c r="Q49"/>
      <c r="R49"/>
      <c r="S49"/>
    </row>
    <row r="50" spans="1:19" x14ac:dyDescent="0.3">
      <c r="A50" s="20" t="s">
        <v>55</v>
      </c>
      <c r="B50" s="75">
        <v>14771</v>
      </c>
      <c r="C50" s="21">
        <v>16</v>
      </c>
      <c r="D50" s="21">
        <v>0</v>
      </c>
      <c r="E50" s="21">
        <v>2</v>
      </c>
      <c r="F50" s="21">
        <v>1353</v>
      </c>
      <c r="G50" s="21">
        <v>16</v>
      </c>
      <c r="H50" s="21">
        <v>90</v>
      </c>
      <c r="I50" s="21">
        <v>6</v>
      </c>
      <c r="J50" s="21">
        <v>2643</v>
      </c>
      <c r="K50" s="21">
        <v>2974</v>
      </c>
      <c r="L50" s="21">
        <v>4</v>
      </c>
      <c r="M50" s="31">
        <v>7104</v>
      </c>
      <c r="N50"/>
      <c r="O50"/>
      <c r="P50"/>
      <c r="Q50"/>
      <c r="R50"/>
      <c r="S50"/>
    </row>
    <row r="51" spans="1:19" x14ac:dyDescent="0.3">
      <c r="A51" s="20" t="s">
        <v>56</v>
      </c>
      <c r="B51" s="75">
        <v>2845</v>
      </c>
      <c r="C51" s="21">
        <v>2</v>
      </c>
      <c r="D51" s="21">
        <v>0</v>
      </c>
      <c r="E51" s="21">
        <v>0</v>
      </c>
      <c r="F51" s="21">
        <v>164</v>
      </c>
      <c r="G51" s="21">
        <v>0</v>
      </c>
      <c r="H51" s="21">
        <v>10</v>
      </c>
      <c r="I51" s="21">
        <v>2</v>
      </c>
      <c r="J51" s="21">
        <v>1091</v>
      </c>
      <c r="K51" s="21">
        <v>513</v>
      </c>
      <c r="L51" s="21">
        <v>0</v>
      </c>
      <c r="M51" s="31">
        <v>1782</v>
      </c>
      <c r="N51"/>
      <c r="O51"/>
      <c r="P51"/>
      <c r="Q51"/>
      <c r="R51"/>
      <c r="S51"/>
    </row>
    <row r="52" spans="1:19" x14ac:dyDescent="0.3">
      <c r="A52" s="20" t="s">
        <v>57</v>
      </c>
      <c r="B52" s="75">
        <v>13811</v>
      </c>
      <c r="C52" s="21">
        <v>3</v>
      </c>
      <c r="D52" s="21">
        <v>0</v>
      </c>
      <c r="E52" s="21">
        <v>2</v>
      </c>
      <c r="F52" s="21">
        <v>2051</v>
      </c>
      <c r="G52" s="21">
        <v>10</v>
      </c>
      <c r="H52" s="21">
        <v>25</v>
      </c>
      <c r="I52" s="21">
        <v>5</v>
      </c>
      <c r="J52" s="21">
        <v>660</v>
      </c>
      <c r="K52" s="21">
        <v>2636</v>
      </c>
      <c r="L52" s="21">
        <v>0</v>
      </c>
      <c r="M52" s="31">
        <v>5392</v>
      </c>
      <c r="N52"/>
      <c r="O52"/>
      <c r="P52"/>
      <c r="Q52"/>
      <c r="R52"/>
      <c r="S52"/>
    </row>
    <row r="53" spans="1:19" x14ac:dyDescent="0.3">
      <c r="A53" s="20" t="s">
        <v>58</v>
      </c>
      <c r="B53" s="75">
        <v>7108</v>
      </c>
      <c r="C53" s="21">
        <v>5</v>
      </c>
      <c r="D53" s="21">
        <v>6</v>
      </c>
      <c r="E53" s="21">
        <v>0</v>
      </c>
      <c r="F53" s="21">
        <v>535</v>
      </c>
      <c r="G53" s="21">
        <v>0</v>
      </c>
      <c r="H53" s="21">
        <v>7</v>
      </c>
      <c r="I53" s="21">
        <v>6</v>
      </c>
      <c r="J53" s="21">
        <v>1783</v>
      </c>
      <c r="K53" s="21">
        <v>1033</v>
      </c>
      <c r="L53" s="21">
        <v>1</v>
      </c>
      <c r="M53" s="31">
        <v>3376</v>
      </c>
      <c r="N53"/>
      <c r="O53"/>
      <c r="P53"/>
      <c r="Q53"/>
      <c r="R53"/>
      <c r="S53"/>
    </row>
    <row r="54" spans="1:19" x14ac:dyDescent="0.3">
      <c r="A54" s="20" t="s">
        <v>59</v>
      </c>
      <c r="B54" s="75">
        <v>114562</v>
      </c>
      <c r="C54" s="21">
        <v>103</v>
      </c>
      <c r="D54" s="21">
        <v>24</v>
      </c>
      <c r="E54" s="21">
        <v>9</v>
      </c>
      <c r="F54" s="21">
        <v>17728</v>
      </c>
      <c r="G54" s="21">
        <v>62</v>
      </c>
      <c r="H54" s="21">
        <v>250</v>
      </c>
      <c r="I54" s="21">
        <v>30</v>
      </c>
      <c r="J54" s="21">
        <v>13151</v>
      </c>
      <c r="K54" s="21">
        <v>15142</v>
      </c>
      <c r="L54" s="21">
        <v>22</v>
      </c>
      <c r="M54" s="31">
        <v>46521</v>
      </c>
      <c r="N54"/>
      <c r="O54"/>
      <c r="P54"/>
      <c r="Q54"/>
      <c r="R54"/>
      <c r="S54"/>
    </row>
    <row r="55" spans="1:19" x14ac:dyDescent="0.3">
      <c r="A55" s="20" t="s">
        <v>60</v>
      </c>
      <c r="B55" s="75">
        <v>4362</v>
      </c>
      <c r="C55" s="21">
        <v>2</v>
      </c>
      <c r="D55" s="21">
        <v>0</v>
      </c>
      <c r="E55" s="21">
        <v>1</v>
      </c>
      <c r="F55" s="21">
        <v>114</v>
      </c>
      <c r="G55" s="21">
        <v>1</v>
      </c>
      <c r="H55" s="21">
        <v>9</v>
      </c>
      <c r="I55" s="21">
        <v>1</v>
      </c>
      <c r="J55" s="21">
        <v>1368</v>
      </c>
      <c r="K55" s="21">
        <v>505</v>
      </c>
      <c r="L55" s="21">
        <v>0</v>
      </c>
      <c r="M55" s="31">
        <v>2001</v>
      </c>
      <c r="N55"/>
      <c r="O55"/>
      <c r="P55"/>
      <c r="Q55"/>
      <c r="R55"/>
      <c r="S55"/>
    </row>
    <row r="56" spans="1:19" x14ac:dyDescent="0.3">
      <c r="A56" s="20" t="s">
        <v>61</v>
      </c>
      <c r="B56" s="75">
        <v>8116</v>
      </c>
      <c r="C56" s="21">
        <v>11</v>
      </c>
      <c r="D56" s="21">
        <v>1</v>
      </c>
      <c r="E56" s="21">
        <v>0</v>
      </c>
      <c r="F56" s="21">
        <v>807</v>
      </c>
      <c r="G56" s="21">
        <v>6</v>
      </c>
      <c r="H56" s="21">
        <v>9</v>
      </c>
      <c r="I56" s="21">
        <v>2</v>
      </c>
      <c r="J56" s="21">
        <v>1516</v>
      </c>
      <c r="K56" s="21">
        <v>1069</v>
      </c>
      <c r="L56" s="21">
        <v>2</v>
      </c>
      <c r="M56" s="31">
        <v>3423</v>
      </c>
      <c r="N56"/>
      <c r="O56"/>
      <c r="P56"/>
      <c r="Q56"/>
      <c r="R56"/>
      <c r="S56"/>
    </row>
    <row r="57" spans="1:19" x14ac:dyDescent="0.3">
      <c r="A57" s="20" t="s">
        <v>62</v>
      </c>
      <c r="B57" s="75">
        <v>19690</v>
      </c>
      <c r="C57" s="21">
        <v>15</v>
      </c>
      <c r="D57" s="21">
        <v>2</v>
      </c>
      <c r="E57" s="21">
        <v>4</v>
      </c>
      <c r="F57" s="21">
        <v>3002</v>
      </c>
      <c r="G57" s="21">
        <v>18</v>
      </c>
      <c r="H57" s="21">
        <v>55</v>
      </c>
      <c r="I57" s="21">
        <v>7</v>
      </c>
      <c r="J57" s="21">
        <v>2013</v>
      </c>
      <c r="K57" s="21">
        <v>4343</v>
      </c>
      <c r="L57" s="21">
        <v>3</v>
      </c>
      <c r="M57" s="31">
        <v>9462</v>
      </c>
      <c r="N57"/>
      <c r="O57"/>
      <c r="P57"/>
      <c r="Q57"/>
      <c r="R57"/>
      <c r="S57"/>
    </row>
    <row r="58" spans="1:19" x14ac:dyDescent="0.3">
      <c r="A58" s="20" t="s">
        <v>63</v>
      </c>
      <c r="B58" s="75">
        <v>4502</v>
      </c>
      <c r="C58" s="21">
        <v>2</v>
      </c>
      <c r="D58" s="21">
        <v>2</v>
      </c>
      <c r="E58" s="21">
        <v>0</v>
      </c>
      <c r="F58" s="21">
        <v>718</v>
      </c>
      <c r="G58" s="21">
        <v>1</v>
      </c>
      <c r="H58" s="21">
        <v>10</v>
      </c>
      <c r="I58" s="21">
        <v>2</v>
      </c>
      <c r="J58" s="21">
        <v>457</v>
      </c>
      <c r="K58" s="21">
        <v>655</v>
      </c>
      <c r="L58" s="21">
        <v>0</v>
      </c>
      <c r="M58" s="31">
        <v>1847</v>
      </c>
      <c r="N58"/>
      <c r="O58"/>
      <c r="P58"/>
      <c r="Q58"/>
      <c r="R58"/>
      <c r="S58"/>
    </row>
    <row r="59" spans="1:19" x14ac:dyDescent="0.3">
      <c r="A59" s="20" t="s">
        <v>64</v>
      </c>
      <c r="B59" s="75">
        <v>754</v>
      </c>
      <c r="C59" s="21">
        <v>1</v>
      </c>
      <c r="D59" s="21">
        <v>0</v>
      </c>
      <c r="E59" s="21">
        <v>0</v>
      </c>
      <c r="F59" s="21">
        <v>105</v>
      </c>
      <c r="G59" s="21">
        <v>1</v>
      </c>
      <c r="H59" s="21">
        <v>0</v>
      </c>
      <c r="I59" s="21">
        <v>1</v>
      </c>
      <c r="J59" s="21">
        <v>42</v>
      </c>
      <c r="K59" s="21">
        <v>227</v>
      </c>
      <c r="L59" s="21">
        <v>0</v>
      </c>
      <c r="M59" s="31">
        <v>377</v>
      </c>
      <c r="N59"/>
      <c r="O59"/>
      <c r="P59"/>
      <c r="Q59"/>
      <c r="R59"/>
      <c r="S59"/>
    </row>
    <row r="60" spans="1:19" x14ac:dyDescent="0.3">
      <c r="A60" s="20" t="s">
        <v>65</v>
      </c>
      <c r="B60" s="75">
        <v>6076</v>
      </c>
      <c r="C60" s="21">
        <v>2</v>
      </c>
      <c r="D60" s="21">
        <v>0</v>
      </c>
      <c r="E60" s="21">
        <v>1</v>
      </c>
      <c r="F60" s="21">
        <v>1241</v>
      </c>
      <c r="G60" s="21">
        <v>11</v>
      </c>
      <c r="H60" s="21">
        <v>32</v>
      </c>
      <c r="I60" s="21">
        <v>0</v>
      </c>
      <c r="J60" s="21">
        <v>411</v>
      </c>
      <c r="K60" s="21">
        <v>1461</v>
      </c>
      <c r="L60" s="21">
        <v>1</v>
      </c>
      <c r="M60" s="31">
        <v>3160</v>
      </c>
      <c r="N60"/>
      <c r="O60"/>
      <c r="P60"/>
      <c r="Q60"/>
      <c r="R60"/>
      <c r="S60"/>
    </row>
    <row r="61" spans="1:19" x14ac:dyDescent="0.3">
      <c r="A61" s="20" t="s">
        <v>66</v>
      </c>
      <c r="B61" s="75">
        <v>1697</v>
      </c>
      <c r="C61" s="21">
        <v>4</v>
      </c>
      <c r="D61" s="21">
        <v>0</v>
      </c>
      <c r="E61" s="21">
        <v>0</v>
      </c>
      <c r="F61" s="21">
        <v>105</v>
      </c>
      <c r="G61" s="21">
        <v>0</v>
      </c>
      <c r="H61" s="21">
        <v>1</v>
      </c>
      <c r="I61" s="21">
        <v>1</v>
      </c>
      <c r="J61" s="21">
        <v>506</v>
      </c>
      <c r="K61" s="21">
        <v>215</v>
      </c>
      <c r="L61" s="21">
        <v>0</v>
      </c>
      <c r="M61" s="31">
        <v>832</v>
      </c>
      <c r="N61"/>
      <c r="O61"/>
      <c r="P61"/>
      <c r="Q61"/>
      <c r="R61"/>
      <c r="S61"/>
    </row>
    <row r="62" spans="1:19" x14ac:dyDescent="0.3">
      <c r="A62" s="20" t="s">
        <v>67</v>
      </c>
      <c r="B62" s="75">
        <v>21784</v>
      </c>
      <c r="C62" s="21">
        <v>8</v>
      </c>
      <c r="D62" s="21">
        <v>4</v>
      </c>
      <c r="E62" s="21">
        <v>3</v>
      </c>
      <c r="F62" s="21">
        <v>3264</v>
      </c>
      <c r="G62" s="21">
        <v>15</v>
      </c>
      <c r="H62" s="21">
        <v>75</v>
      </c>
      <c r="I62" s="21">
        <v>16</v>
      </c>
      <c r="J62" s="21">
        <v>1841</v>
      </c>
      <c r="K62" s="21">
        <v>4722</v>
      </c>
      <c r="L62" s="21">
        <v>2</v>
      </c>
      <c r="M62" s="31">
        <v>9950</v>
      </c>
      <c r="N62"/>
      <c r="O62"/>
      <c r="P62"/>
      <c r="Q62"/>
      <c r="R62"/>
      <c r="S62"/>
    </row>
    <row r="63" spans="1:19" x14ac:dyDescent="0.3">
      <c r="A63" s="20" t="s">
        <v>68</v>
      </c>
      <c r="B63" s="75">
        <v>19569</v>
      </c>
      <c r="C63" s="21">
        <v>22</v>
      </c>
      <c r="D63" s="21">
        <v>3</v>
      </c>
      <c r="E63" s="21">
        <v>1</v>
      </c>
      <c r="F63" s="21">
        <v>1646</v>
      </c>
      <c r="G63" s="21">
        <v>10</v>
      </c>
      <c r="H63" s="21">
        <v>123</v>
      </c>
      <c r="I63" s="21">
        <v>24</v>
      </c>
      <c r="J63" s="21">
        <v>5022</v>
      </c>
      <c r="K63" s="21">
        <v>4574</v>
      </c>
      <c r="L63" s="21">
        <v>5</v>
      </c>
      <c r="M63" s="31">
        <v>11430</v>
      </c>
      <c r="N63"/>
      <c r="O63"/>
      <c r="P63"/>
      <c r="Q63"/>
      <c r="R63"/>
      <c r="S63"/>
    </row>
    <row r="64" spans="1:19" x14ac:dyDescent="0.3">
      <c r="A64" s="20" t="s">
        <v>69</v>
      </c>
      <c r="B64" s="75">
        <v>3228</v>
      </c>
      <c r="C64" s="21">
        <v>6</v>
      </c>
      <c r="D64" s="21">
        <v>0</v>
      </c>
      <c r="E64" s="21">
        <v>0</v>
      </c>
      <c r="F64" s="21">
        <v>116</v>
      </c>
      <c r="G64" s="21">
        <v>2</v>
      </c>
      <c r="H64" s="21">
        <v>4</v>
      </c>
      <c r="I64" s="21">
        <v>0</v>
      </c>
      <c r="J64" s="21">
        <v>1362</v>
      </c>
      <c r="K64" s="21">
        <v>387</v>
      </c>
      <c r="L64" s="21">
        <v>0</v>
      </c>
      <c r="M64" s="31">
        <v>1877</v>
      </c>
      <c r="N64"/>
      <c r="O64"/>
      <c r="P64"/>
      <c r="Q64"/>
      <c r="R64"/>
      <c r="S64"/>
    </row>
    <row r="65" spans="1:19" x14ac:dyDescent="0.3">
      <c r="A65" s="20" t="s">
        <v>70</v>
      </c>
      <c r="B65" s="75">
        <v>221394</v>
      </c>
      <c r="C65" s="21">
        <v>215</v>
      </c>
      <c r="D65" s="21">
        <v>30</v>
      </c>
      <c r="E65" s="21">
        <v>18</v>
      </c>
      <c r="F65" s="21">
        <v>16276</v>
      </c>
      <c r="G65" s="21">
        <v>80</v>
      </c>
      <c r="H65" s="21">
        <v>607</v>
      </c>
      <c r="I65" s="21">
        <v>74</v>
      </c>
      <c r="J65" s="21">
        <v>32501</v>
      </c>
      <c r="K65" s="21">
        <v>31507</v>
      </c>
      <c r="L65" s="21">
        <v>36</v>
      </c>
      <c r="M65" s="31">
        <v>81344</v>
      </c>
      <c r="N65"/>
      <c r="O65"/>
      <c r="P65"/>
      <c r="Q65"/>
      <c r="R65"/>
      <c r="S65"/>
    </row>
    <row r="66" spans="1:19" x14ac:dyDescent="0.3">
      <c r="A66" s="20" t="s">
        <v>71</v>
      </c>
      <c r="B66" s="75">
        <v>5840</v>
      </c>
      <c r="C66" s="21">
        <v>6</v>
      </c>
      <c r="D66" s="21">
        <v>0</v>
      </c>
      <c r="E66" s="21">
        <v>0</v>
      </c>
      <c r="F66" s="21">
        <v>324</v>
      </c>
      <c r="G66" s="21">
        <v>1</v>
      </c>
      <c r="H66" s="21">
        <v>12</v>
      </c>
      <c r="I66" s="21">
        <v>2</v>
      </c>
      <c r="J66" s="21">
        <v>1878</v>
      </c>
      <c r="K66" s="21">
        <v>860</v>
      </c>
      <c r="L66" s="21">
        <v>0</v>
      </c>
      <c r="M66" s="31">
        <v>3083</v>
      </c>
      <c r="N66"/>
      <c r="O66"/>
      <c r="P66"/>
      <c r="Q66"/>
      <c r="R66"/>
      <c r="S66"/>
    </row>
    <row r="67" spans="1:19" x14ac:dyDescent="0.3">
      <c r="A67" s="22" t="s">
        <v>6</v>
      </c>
      <c r="B67" s="74">
        <v>3931005</v>
      </c>
      <c r="C67" s="23">
        <v>2539</v>
      </c>
      <c r="D67" s="23">
        <v>602</v>
      </c>
      <c r="E67" s="23">
        <v>380</v>
      </c>
      <c r="F67" s="23">
        <v>513093</v>
      </c>
      <c r="G67" s="23">
        <v>2295</v>
      </c>
      <c r="H67" s="23">
        <v>11602</v>
      </c>
      <c r="I67" s="23">
        <v>1399</v>
      </c>
      <c r="J67" s="23">
        <v>495324</v>
      </c>
      <c r="K67" s="23">
        <v>684565</v>
      </c>
      <c r="L67" s="30">
        <v>471</v>
      </c>
      <c r="M67" s="32">
        <v>1712270</v>
      </c>
      <c r="N67"/>
      <c r="O67"/>
      <c r="P67"/>
      <c r="Q67"/>
      <c r="R67"/>
      <c r="S67"/>
    </row>
    <row r="68" spans="1:19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</sheetData>
  <mergeCells count="1">
    <mergeCell ref="C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F40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57" bestFit="1" customWidth="1"/>
    <col min="2" max="30" width="10.6640625" style="57" customWidth="1"/>
    <col min="31" max="31" width="9.33203125" style="57" bestFit="1" customWidth="1"/>
    <col min="32" max="32" width="13.6640625" style="57" bestFit="1" customWidth="1"/>
    <col min="33" max="16384" width="9.5546875" style="57"/>
  </cols>
  <sheetData>
    <row r="1" spans="1:32" x14ac:dyDescent="0.3">
      <c r="A1" s="44"/>
      <c r="B1" s="102" t="s">
        <v>88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4"/>
      <c r="AF1" s="84"/>
    </row>
    <row r="2" spans="1:32" x14ac:dyDescent="0.3">
      <c r="A2" s="107" t="s">
        <v>72</v>
      </c>
      <c r="B2" s="109" t="s">
        <v>92</v>
      </c>
      <c r="C2" s="110"/>
      <c r="D2" s="110"/>
      <c r="E2" s="110" t="s">
        <v>93</v>
      </c>
      <c r="F2" s="110"/>
      <c r="G2" s="110"/>
      <c r="H2" s="110" t="s">
        <v>106</v>
      </c>
      <c r="I2" s="110"/>
      <c r="J2" s="110"/>
      <c r="K2" s="110" t="s">
        <v>0</v>
      </c>
      <c r="L2" s="110"/>
      <c r="M2" s="110"/>
      <c r="N2" s="110" t="s">
        <v>94</v>
      </c>
      <c r="O2" s="110"/>
      <c r="P2" s="110"/>
      <c r="Q2" s="110" t="s">
        <v>86</v>
      </c>
      <c r="R2" s="110"/>
      <c r="S2" s="110"/>
      <c r="T2" s="110" t="s">
        <v>107</v>
      </c>
      <c r="U2" s="110"/>
      <c r="V2" s="110"/>
      <c r="W2" s="110" t="s">
        <v>2</v>
      </c>
      <c r="X2" s="110"/>
      <c r="Y2" s="110"/>
      <c r="Z2" s="110" t="s">
        <v>90</v>
      </c>
      <c r="AA2" s="110"/>
      <c r="AB2" s="110"/>
      <c r="AC2" s="110" t="s">
        <v>95</v>
      </c>
      <c r="AD2" s="110"/>
      <c r="AE2" s="111"/>
      <c r="AF2" s="105" t="s">
        <v>3</v>
      </c>
    </row>
    <row r="3" spans="1:32" x14ac:dyDescent="0.3">
      <c r="A3" s="108"/>
      <c r="B3" s="43" t="s">
        <v>73</v>
      </c>
      <c r="C3" s="37" t="s">
        <v>74</v>
      </c>
      <c r="D3" s="42" t="s">
        <v>96</v>
      </c>
      <c r="E3" s="37" t="s">
        <v>73</v>
      </c>
      <c r="F3" s="37" t="s">
        <v>74</v>
      </c>
      <c r="G3" s="118" t="s">
        <v>102</v>
      </c>
      <c r="H3" s="37" t="s">
        <v>73</v>
      </c>
      <c r="I3" s="37" t="s">
        <v>74</v>
      </c>
      <c r="J3" s="118" t="s">
        <v>110</v>
      </c>
      <c r="K3" s="37" t="s">
        <v>73</v>
      </c>
      <c r="L3" s="37" t="s">
        <v>74</v>
      </c>
      <c r="M3" s="118" t="s">
        <v>111</v>
      </c>
      <c r="N3" s="37" t="s">
        <v>73</v>
      </c>
      <c r="O3" s="37" t="s">
        <v>74</v>
      </c>
      <c r="P3" s="118" t="s">
        <v>97</v>
      </c>
      <c r="Q3" s="37" t="s">
        <v>73</v>
      </c>
      <c r="R3" s="37" t="s">
        <v>74</v>
      </c>
      <c r="S3" s="42" t="s">
        <v>87</v>
      </c>
      <c r="T3" s="37" t="s">
        <v>73</v>
      </c>
      <c r="U3" s="37" t="s">
        <v>74</v>
      </c>
      <c r="V3" s="42" t="s">
        <v>108</v>
      </c>
      <c r="W3" s="37" t="s">
        <v>73</v>
      </c>
      <c r="X3" s="37" t="s">
        <v>74</v>
      </c>
      <c r="Y3" s="42" t="s">
        <v>75</v>
      </c>
      <c r="Z3" s="37" t="s">
        <v>73</v>
      </c>
      <c r="AA3" s="37" t="s">
        <v>74</v>
      </c>
      <c r="AB3" s="42" t="s">
        <v>98</v>
      </c>
      <c r="AC3" s="37" t="s">
        <v>73</v>
      </c>
      <c r="AD3" s="37" t="s">
        <v>74</v>
      </c>
      <c r="AE3" s="38" t="s">
        <v>99</v>
      </c>
      <c r="AF3" s="106"/>
    </row>
    <row r="4" spans="1:32" x14ac:dyDescent="0.3">
      <c r="A4" s="87" t="s">
        <v>76</v>
      </c>
      <c r="B4" s="88">
        <v>22</v>
      </c>
      <c r="C4" s="88">
        <v>877</v>
      </c>
      <c r="D4" s="89">
        <f>SUM(B4:C4)</f>
        <v>899</v>
      </c>
      <c r="E4" s="88">
        <v>11</v>
      </c>
      <c r="F4" s="88">
        <v>266</v>
      </c>
      <c r="G4" s="89">
        <f>SUM(E4:F4)</f>
        <v>277</v>
      </c>
      <c r="H4" s="88">
        <v>7</v>
      </c>
      <c r="I4" s="88">
        <v>138</v>
      </c>
      <c r="J4" s="89">
        <f>SUM(H4:I4)</f>
        <v>145</v>
      </c>
      <c r="K4" s="88">
        <v>3330</v>
      </c>
      <c r="L4" s="88">
        <v>304527</v>
      </c>
      <c r="M4" s="89">
        <f>SUM(K4:L4)</f>
        <v>307857</v>
      </c>
      <c r="N4" s="88">
        <v>26</v>
      </c>
      <c r="O4" s="88">
        <v>993</v>
      </c>
      <c r="P4" s="89">
        <f>SUM(N4:O4)</f>
        <v>1019</v>
      </c>
      <c r="Q4" s="88">
        <v>78</v>
      </c>
      <c r="R4" s="88">
        <v>3843</v>
      </c>
      <c r="S4" s="89">
        <f>SUM(Q4:R4)</f>
        <v>3921</v>
      </c>
      <c r="T4" s="88">
        <v>36</v>
      </c>
      <c r="U4" s="88">
        <v>737</v>
      </c>
      <c r="V4" s="89">
        <f>SUM(T4:U4)</f>
        <v>773</v>
      </c>
      <c r="W4" s="88">
        <v>3160</v>
      </c>
      <c r="X4" s="88">
        <v>240533</v>
      </c>
      <c r="Y4" s="89">
        <f>SUM(W4:X4)</f>
        <v>243693</v>
      </c>
      <c r="Z4" s="88">
        <v>4282</v>
      </c>
      <c r="AA4" s="88">
        <v>328041</v>
      </c>
      <c r="AB4" s="89">
        <f>SUM(Z4:AA4)</f>
        <v>332323</v>
      </c>
      <c r="AC4" s="88">
        <v>6</v>
      </c>
      <c r="AD4" s="88">
        <v>228</v>
      </c>
      <c r="AE4" s="89">
        <f>SUM(AC4:AD4)</f>
        <v>234</v>
      </c>
      <c r="AF4" s="90">
        <f t="shared" ref="AF4:AF40" si="0">SUM(D4,G4,J4,M4,P4,S4,V4,Y4,AB4,AE4)</f>
        <v>891141</v>
      </c>
    </row>
    <row r="5" spans="1:32" x14ac:dyDescent="0.3">
      <c r="A5" s="63" t="s">
        <v>77</v>
      </c>
      <c r="B5" s="77">
        <v>0</v>
      </c>
      <c r="C5" s="77">
        <v>0</v>
      </c>
      <c r="D5" s="85">
        <f>SUM(B5:C5)</f>
        <v>0</v>
      </c>
      <c r="E5" s="77">
        <v>0</v>
      </c>
      <c r="F5" s="77">
        <v>0</v>
      </c>
      <c r="G5" s="85">
        <f>SUM(E5:F5)</f>
        <v>0</v>
      </c>
      <c r="H5" s="77">
        <v>0</v>
      </c>
      <c r="I5" s="77">
        <v>1</v>
      </c>
      <c r="J5" s="85">
        <f>SUM(H5:I5)</f>
        <v>1</v>
      </c>
      <c r="K5" s="77">
        <v>0</v>
      </c>
      <c r="L5" s="77">
        <v>7</v>
      </c>
      <c r="M5" s="85">
        <f>SUM(K5:L5)</f>
        <v>7</v>
      </c>
      <c r="N5" s="77">
        <v>0</v>
      </c>
      <c r="O5" s="77">
        <v>0</v>
      </c>
      <c r="P5" s="85">
        <f>SUM(N5:O5)</f>
        <v>0</v>
      </c>
      <c r="Q5" s="77">
        <v>0</v>
      </c>
      <c r="R5" s="77">
        <v>0</v>
      </c>
      <c r="S5" s="85">
        <f>SUM(Q5:R5)</f>
        <v>0</v>
      </c>
      <c r="T5" s="77">
        <v>0</v>
      </c>
      <c r="U5" s="77">
        <v>0</v>
      </c>
      <c r="V5" s="85">
        <f>SUM(T5:U5)</f>
        <v>0</v>
      </c>
      <c r="W5" s="77">
        <v>0</v>
      </c>
      <c r="X5" s="77">
        <v>8</v>
      </c>
      <c r="Y5" s="85">
        <f>SUM(W5:X5)</f>
        <v>8</v>
      </c>
      <c r="Z5" s="77">
        <v>0</v>
      </c>
      <c r="AA5" s="77">
        <v>21</v>
      </c>
      <c r="AB5" s="85">
        <f>SUM(Z5:AA5)</f>
        <v>21</v>
      </c>
      <c r="AC5" s="77">
        <v>0</v>
      </c>
      <c r="AD5" s="77">
        <v>0</v>
      </c>
      <c r="AE5" s="86">
        <f>SUM(AC5:AD5)</f>
        <v>0</v>
      </c>
      <c r="AF5" s="90">
        <f t="shared" si="0"/>
        <v>37</v>
      </c>
    </row>
    <row r="6" spans="1:32" x14ac:dyDescent="0.3">
      <c r="A6" s="46" t="s">
        <v>78</v>
      </c>
      <c r="B6" s="11">
        <v>0</v>
      </c>
      <c r="C6" s="11">
        <v>52</v>
      </c>
      <c r="D6" s="40">
        <f t="shared" ref="D6:D12" si="1">SUM(B6:C6)</f>
        <v>52</v>
      </c>
      <c r="E6" s="11">
        <v>3</v>
      </c>
      <c r="F6" s="11">
        <v>18</v>
      </c>
      <c r="G6" s="40">
        <f t="shared" ref="G6:G12" si="2">SUM(E6:F6)</f>
        <v>21</v>
      </c>
      <c r="H6" s="11">
        <v>2</v>
      </c>
      <c r="I6" s="11">
        <v>19</v>
      </c>
      <c r="J6" s="40">
        <f t="shared" ref="J6:J12" si="3">SUM(H6:I6)</f>
        <v>21</v>
      </c>
      <c r="K6" s="11">
        <v>350</v>
      </c>
      <c r="L6" s="11">
        <v>9164</v>
      </c>
      <c r="M6" s="40">
        <f t="shared" ref="M6:M12" si="4">SUM(K6:L6)</f>
        <v>9514</v>
      </c>
      <c r="N6" s="11">
        <v>6</v>
      </c>
      <c r="O6" s="11">
        <v>88</v>
      </c>
      <c r="P6" s="40">
        <f t="shared" ref="P6:P12" si="5">SUM(N6:O6)</f>
        <v>94</v>
      </c>
      <c r="Q6" s="11">
        <v>4</v>
      </c>
      <c r="R6" s="11">
        <v>252</v>
      </c>
      <c r="S6" s="40">
        <f t="shared" ref="S6:S12" si="6">SUM(Q6:R6)</f>
        <v>256</v>
      </c>
      <c r="T6" s="11">
        <v>12</v>
      </c>
      <c r="U6" s="11">
        <v>94</v>
      </c>
      <c r="V6" s="40">
        <f t="shared" ref="V6:V12" si="7">SUM(T6:U6)</f>
        <v>106</v>
      </c>
      <c r="W6" s="11">
        <v>93</v>
      </c>
      <c r="X6" s="11">
        <v>5945</v>
      </c>
      <c r="Y6" s="40">
        <f t="shared" ref="Y6:Y12" si="8">SUM(W6:X6)</f>
        <v>6038</v>
      </c>
      <c r="Z6" s="11">
        <v>475</v>
      </c>
      <c r="AA6" s="11">
        <v>20928</v>
      </c>
      <c r="AB6" s="40">
        <f t="shared" ref="AB6:AB12" si="9">SUM(Z6:AA6)</f>
        <v>21403</v>
      </c>
      <c r="AC6" s="11">
        <v>0</v>
      </c>
      <c r="AD6" s="11">
        <v>14</v>
      </c>
      <c r="AE6" s="50">
        <f t="shared" ref="AE6:AE12" si="10">SUM(AC6:AD6)</f>
        <v>14</v>
      </c>
      <c r="AF6" s="90">
        <f t="shared" si="0"/>
        <v>37519</v>
      </c>
    </row>
    <row r="7" spans="1:32" x14ac:dyDescent="0.3">
      <c r="A7" s="46" t="s">
        <v>79</v>
      </c>
      <c r="B7" s="11">
        <v>3</v>
      </c>
      <c r="C7" s="11">
        <v>77</v>
      </c>
      <c r="D7" s="40">
        <f t="shared" si="1"/>
        <v>80</v>
      </c>
      <c r="E7" s="11">
        <v>2</v>
      </c>
      <c r="F7" s="11">
        <v>29</v>
      </c>
      <c r="G7" s="40">
        <f t="shared" si="2"/>
        <v>31</v>
      </c>
      <c r="H7" s="11">
        <v>0</v>
      </c>
      <c r="I7" s="11">
        <v>33</v>
      </c>
      <c r="J7" s="40">
        <f t="shared" si="3"/>
        <v>33</v>
      </c>
      <c r="K7" s="11">
        <v>771</v>
      </c>
      <c r="L7" s="11">
        <v>32369</v>
      </c>
      <c r="M7" s="40">
        <f t="shared" si="4"/>
        <v>33140</v>
      </c>
      <c r="N7" s="11">
        <v>10</v>
      </c>
      <c r="O7" s="11">
        <v>194</v>
      </c>
      <c r="P7" s="40">
        <f t="shared" si="5"/>
        <v>204</v>
      </c>
      <c r="Q7" s="11">
        <v>20</v>
      </c>
      <c r="R7" s="11">
        <v>712</v>
      </c>
      <c r="S7" s="40">
        <f t="shared" si="6"/>
        <v>732</v>
      </c>
      <c r="T7" s="11">
        <v>11</v>
      </c>
      <c r="U7" s="11">
        <v>90</v>
      </c>
      <c r="V7" s="40">
        <f t="shared" si="7"/>
        <v>101</v>
      </c>
      <c r="W7" s="11">
        <v>285</v>
      </c>
      <c r="X7" s="11">
        <v>12882</v>
      </c>
      <c r="Y7" s="40">
        <f t="shared" si="8"/>
        <v>13167</v>
      </c>
      <c r="Z7" s="11">
        <v>909</v>
      </c>
      <c r="AA7" s="11">
        <v>38097</v>
      </c>
      <c r="AB7" s="40">
        <f t="shared" si="9"/>
        <v>39006</v>
      </c>
      <c r="AC7" s="11">
        <v>1</v>
      </c>
      <c r="AD7" s="11">
        <v>43</v>
      </c>
      <c r="AE7" s="50">
        <f t="shared" si="10"/>
        <v>44</v>
      </c>
      <c r="AF7" s="90">
        <f t="shared" si="0"/>
        <v>86538</v>
      </c>
    </row>
    <row r="8" spans="1:32" x14ac:dyDescent="0.3">
      <c r="A8" s="46" t="s">
        <v>80</v>
      </c>
      <c r="B8" s="11">
        <v>3</v>
      </c>
      <c r="C8" s="11">
        <v>148</v>
      </c>
      <c r="D8" s="40">
        <f t="shared" si="1"/>
        <v>151</v>
      </c>
      <c r="E8" s="11">
        <v>2</v>
      </c>
      <c r="F8" s="11">
        <v>36</v>
      </c>
      <c r="G8" s="40">
        <f t="shared" si="2"/>
        <v>38</v>
      </c>
      <c r="H8" s="11">
        <v>2</v>
      </c>
      <c r="I8" s="11">
        <v>30</v>
      </c>
      <c r="J8" s="40">
        <f t="shared" si="3"/>
        <v>32</v>
      </c>
      <c r="K8" s="11">
        <v>616</v>
      </c>
      <c r="L8" s="11">
        <v>45920</v>
      </c>
      <c r="M8" s="40">
        <f t="shared" si="4"/>
        <v>46536</v>
      </c>
      <c r="N8" s="11">
        <v>3</v>
      </c>
      <c r="O8" s="11">
        <v>195</v>
      </c>
      <c r="P8" s="40">
        <f t="shared" si="5"/>
        <v>198</v>
      </c>
      <c r="Q8" s="11">
        <v>21</v>
      </c>
      <c r="R8" s="11">
        <v>1022</v>
      </c>
      <c r="S8" s="40">
        <f t="shared" si="6"/>
        <v>1043</v>
      </c>
      <c r="T8" s="11">
        <v>3</v>
      </c>
      <c r="U8" s="11">
        <v>117</v>
      </c>
      <c r="V8" s="40">
        <f t="shared" si="7"/>
        <v>120</v>
      </c>
      <c r="W8" s="11">
        <v>454</v>
      </c>
      <c r="X8" s="11">
        <v>24329</v>
      </c>
      <c r="Y8" s="40">
        <f t="shared" si="8"/>
        <v>24783</v>
      </c>
      <c r="Z8" s="11">
        <v>932</v>
      </c>
      <c r="AA8" s="11">
        <v>55180</v>
      </c>
      <c r="AB8" s="40">
        <f t="shared" si="9"/>
        <v>56112</v>
      </c>
      <c r="AC8" s="11">
        <v>1</v>
      </c>
      <c r="AD8" s="11">
        <v>48</v>
      </c>
      <c r="AE8" s="50">
        <f t="shared" si="10"/>
        <v>49</v>
      </c>
      <c r="AF8" s="90">
        <f t="shared" si="0"/>
        <v>129062</v>
      </c>
    </row>
    <row r="9" spans="1:32" x14ac:dyDescent="0.3">
      <c r="A9" s="46" t="s">
        <v>81</v>
      </c>
      <c r="B9" s="11">
        <v>3</v>
      </c>
      <c r="C9" s="11">
        <v>135</v>
      </c>
      <c r="D9" s="40">
        <f t="shared" si="1"/>
        <v>138</v>
      </c>
      <c r="E9" s="11">
        <v>0</v>
      </c>
      <c r="F9" s="11">
        <v>30</v>
      </c>
      <c r="G9" s="40">
        <f t="shared" si="2"/>
        <v>30</v>
      </c>
      <c r="H9" s="11">
        <v>2</v>
      </c>
      <c r="I9" s="11">
        <v>17</v>
      </c>
      <c r="J9" s="40">
        <f t="shared" si="3"/>
        <v>19</v>
      </c>
      <c r="K9" s="11">
        <v>426</v>
      </c>
      <c r="L9" s="11">
        <v>45238</v>
      </c>
      <c r="M9" s="40">
        <f t="shared" si="4"/>
        <v>45664</v>
      </c>
      <c r="N9" s="11">
        <v>4</v>
      </c>
      <c r="O9" s="11">
        <v>185</v>
      </c>
      <c r="P9" s="40">
        <f t="shared" si="5"/>
        <v>189</v>
      </c>
      <c r="Q9" s="11">
        <v>13</v>
      </c>
      <c r="R9" s="11">
        <v>709</v>
      </c>
      <c r="S9" s="40">
        <f t="shared" si="6"/>
        <v>722</v>
      </c>
      <c r="T9" s="11">
        <v>5</v>
      </c>
      <c r="U9" s="11">
        <v>100</v>
      </c>
      <c r="V9" s="40">
        <f t="shared" si="7"/>
        <v>105</v>
      </c>
      <c r="W9" s="11">
        <v>492</v>
      </c>
      <c r="X9" s="11">
        <v>33453</v>
      </c>
      <c r="Y9" s="40">
        <f t="shared" si="8"/>
        <v>33945</v>
      </c>
      <c r="Z9" s="11">
        <v>648</v>
      </c>
      <c r="AA9" s="11">
        <v>52161</v>
      </c>
      <c r="AB9" s="40">
        <f t="shared" si="9"/>
        <v>52809</v>
      </c>
      <c r="AC9" s="11">
        <v>3</v>
      </c>
      <c r="AD9" s="11">
        <v>34</v>
      </c>
      <c r="AE9" s="50">
        <f t="shared" si="10"/>
        <v>37</v>
      </c>
      <c r="AF9" s="90">
        <f t="shared" si="0"/>
        <v>133658</v>
      </c>
    </row>
    <row r="10" spans="1:32" x14ac:dyDescent="0.3">
      <c r="A10" s="46" t="s">
        <v>82</v>
      </c>
      <c r="B10" s="11">
        <v>6</v>
      </c>
      <c r="C10" s="11">
        <v>222</v>
      </c>
      <c r="D10" s="40">
        <f t="shared" si="1"/>
        <v>228</v>
      </c>
      <c r="E10" s="11">
        <v>3</v>
      </c>
      <c r="F10" s="11">
        <v>48</v>
      </c>
      <c r="G10" s="40">
        <f t="shared" si="2"/>
        <v>51</v>
      </c>
      <c r="H10" s="11">
        <v>1</v>
      </c>
      <c r="I10" s="11">
        <v>22</v>
      </c>
      <c r="J10" s="40">
        <f t="shared" si="3"/>
        <v>23</v>
      </c>
      <c r="K10" s="11">
        <v>455</v>
      </c>
      <c r="L10" s="11">
        <v>53296</v>
      </c>
      <c r="M10" s="40">
        <f t="shared" si="4"/>
        <v>53751</v>
      </c>
      <c r="N10" s="11">
        <v>1</v>
      </c>
      <c r="O10" s="11">
        <v>157</v>
      </c>
      <c r="P10" s="40">
        <f t="shared" si="5"/>
        <v>158</v>
      </c>
      <c r="Q10" s="11">
        <v>10</v>
      </c>
      <c r="R10" s="11">
        <v>562</v>
      </c>
      <c r="S10" s="40">
        <f t="shared" si="6"/>
        <v>572</v>
      </c>
      <c r="T10" s="11">
        <v>4</v>
      </c>
      <c r="U10" s="11">
        <v>142</v>
      </c>
      <c r="V10" s="40">
        <f t="shared" si="7"/>
        <v>146</v>
      </c>
      <c r="W10" s="11">
        <v>774</v>
      </c>
      <c r="X10" s="11">
        <v>55084</v>
      </c>
      <c r="Y10" s="40">
        <f t="shared" si="8"/>
        <v>55858</v>
      </c>
      <c r="Z10" s="11">
        <v>645</v>
      </c>
      <c r="AA10" s="11">
        <v>60422</v>
      </c>
      <c r="AB10" s="40">
        <f t="shared" si="9"/>
        <v>61067</v>
      </c>
      <c r="AC10" s="11">
        <v>1</v>
      </c>
      <c r="AD10" s="11">
        <v>48</v>
      </c>
      <c r="AE10" s="50">
        <f t="shared" si="10"/>
        <v>49</v>
      </c>
      <c r="AF10" s="90">
        <f t="shared" si="0"/>
        <v>171903</v>
      </c>
    </row>
    <row r="11" spans="1:32" x14ac:dyDescent="0.3">
      <c r="A11" s="46" t="s">
        <v>83</v>
      </c>
      <c r="B11" s="11">
        <v>6</v>
      </c>
      <c r="C11" s="11">
        <v>163</v>
      </c>
      <c r="D11" s="40">
        <f t="shared" si="1"/>
        <v>169</v>
      </c>
      <c r="E11" s="11">
        <v>1</v>
      </c>
      <c r="F11" s="11">
        <v>68</v>
      </c>
      <c r="G11" s="40">
        <f t="shared" si="2"/>
        <v>69</v>
      </c>
      <c r="H11" s="11">
        <v>0</v>
      </c>
      <c r="I11" s="11">
        <v>13</v>
      </c>
      <c r="J11" s="40">
        <f t="shared" si="3"/>
        <v>13</v>
      </c>
      <c r="K11" s="11">
        <v>490</v>
      </c>
      <c r="L11" s="11">
        <v>70157</v>
      </c>
      <c r="M11" s="40">
        <f t="shared" si="4"/>
        <v>70647</v>
      </c>
      <c r="N11" s="11">
        <v>2</v>
      </c>
      <c r="O11" s="11">
        <v>117</v>
      </c>
      <c r="P11" s="40">
        <f t="shared" si="5"/>
        <v>119</v>
      </c>
      <c r="Q11" s="11">
        <v>7</v>
      </c>
      <c r="R11" s="11">
        <v>427</v>
      </c>
      <c r="S11" s="40">
        <f t="shared" si="6"/>
        <v>434</v>
      </c>
      <c r="T11" s="11">
        <v>1</v>
      </c>
      <c r="U11" s="11">
        <v>137</v>
      </c>
      <c r="V11" s="40">
        <f t="shared" si="7"/>
        <v>138</v>
      </c>
      <c r="W11" s="11">
        <v>707</v>
      </c>
      <c r="X11" s="11">
        <v>59053</v>
      </c>
      <c r="Y11" s="40">
        <f t="shared" si="8"/>
        <v>59760</v>
      </c>
      <c r="Z11" s="11">
        <v>500</v>
      </c>
      <c r="AA11" s="11">
        <v>64389</v>
      </c>
      <c r="AB11" s="40">
        <f t="shared" si="9"/>
        <v>64889</v>
      </c>
      <c r="AC11" s="11">
        <v>0</v>
      </c>
      <c r="AD11" s="11">
        <v>29</v>
      </c>
      <c r="AE11" s="50">
        <f t="shared" si="10"/>
        <v>29</v>
      </c>
      <c r="AF11" s="90">
        <f t="shared" si="0"/>
        <v>196267</v>
      </c>
    </row>
    <row r="12" spans="1:32" x14ac:dyDescent="0.3">
      <c r="A12" s="46" t="s">
        <v>84</v>
      </c>
      <c r="B12" s="11">
        <v>1</v>
      </c>
      <c r="C12" s="11">
        <v>80</v>
      </c>
      <c r="D12" s="40">
        <f t="shared" si="1"/>
        <v>81</v>
      </c>
      <c r="E12" s="11">
        <v>0</v>
      </c>
      <c r="F12" s="11">
        <v>37</v>
      </c>
      <c r="G12" s="40">
        <f t="shared" si="2"/>
        <v>37</v>
      </c>
      <c r="H12" s="11">
        <v>0</v>
      </c>
      <c r="I12" s="11">
        <v>3</v>
      </c>
      <c r="J12" s="40">
        <f t="shared" si="3"/>
        <v>3</v>
      </c>
      <c r="K12" s="11">
        <v>222</v>
      </c>
      <c r="L12" s="11">
        <v>48376</v>
      </c>
      <c r="M12" s="40">
        <f t="shared" si="4"/>
        <v>48598</v>
      </c>
      <c r="N12" s="11">
        <v>0</v>
      </c>
      <c r="O12" s="11">
        <v>57</v>
      </c>
      <c r="P12" s="40">
        <f t="shared" si="5"/>
        <v>57</v>
      </c>
      <c r="Q12" s="11">
        <v>3</v>
      </c>
      <c r="R12" s="11">
        <v>159</v>
      </c>
      <c r="S12" s="40">
        <f t="shared" si="6"/>
        <v>162</v>
      </c>
      <c r="T12" s="11">
        <v>0</v>
      </c>
      <c r="U12" s="11">
        <v>57</v>
      </c>
      <c r="V12" s="40">
        <f t="shared" si="7"/>
        <v>57</v>
      </c>
      <c r="W12" s="11">
        <v>355</v>
      </c>
      <c r="X12" s="11">
        <v>49779</v>
      </c>
      <c r="Y12" s="40">
        <f t="shared" si="8"/>
        <v>50134</v>
      </c>
      <c r="Z12" s="11">
        <v>173</v>
      </c>
      <c r="AA12" s="11">
        <v>36843</v>
      </c>
      <c r="AB12" s="40">
        <f t="shared" si="9"/>
        <v>37016</v>
      </c>
      <c r="AC12" s="11">
        <v>0</v>
      </c>
      <c r="AD12" s="11">
        <v>12</v>
      </c>
      <c r="AE12" s="50">
        <f t="shared" si="10"/>
        <v>12</v>
      </c>
      <c r="AF12" s="90">
        <f t="shared" si="0"/>
        <v>136157</v>
      </c>
    </row>
    <row r="13" spans="1:32" x14ac:dyDescent="0.3">
      <c r="A13" s="47" t="s">
        <v>85</v>
      </c>
      <c r="B13" s="39">
        <v>46</v>
      </c>
      <c r="C13" s="39">
        <v>1573</v>
      </c>
      <c r="D13" s="40">
        <f>SUM(B13:C13)</f>
        <v>1619</v>
      </c>
      <c r="E13" s="39">
        <v>9</v>
      </c>
      <c r="F13" s="39">
        <v>304</v>
      </c>
      <c r="G13" s="40">
        <f>SUM(E13:F13)</f>
        <v>313</v>
      </c>
      <c r="H13" s="39">
        <v>8</v>
      </c>
      <c r="I13" s="39">
        <v>221</v>
      </c>
      <c r="J13" s="40">
        <f>SUM(H13:I13)</f>
        <v>229</v>
      </c>
      <c r="K13" s="39">
        <v>2543</v>
      </c>
      <c r="L13" s="39">
        <v>200356</v>
      </c>
      <c r="M13" s="40">
        <f>SUM(K13:L13)</f>
        <v>202899</v>
      </c>
      <c r="N13" s="39">
        <v>29</v>
      </c>
      <c r="O13" s="39">
        <v>1201</v>
      </c>
      <c r="P13" s="40">
        <f>SUM(N13:O13)</f>
        <v>1230</v>
      </c>
      <c r="Q13" s="39">
        <v>213</v>
      </c>
      <c r="R13" s="39">
        <v>7398</v>
      </c>
      <c r="S13" s="40">
        <f>SUM(Q13:R13)</f>
        <v>7611</v>
      </c>
      <c r="T13" s="39">
        <v>27</v>
      </c>
      <c r="U13" s="39">
        <v>531</v>
      </c>
      <c r="V13" s="40">
        <f>SUM(T13:U13)</f>
        <v>558</v>
      </c>
      <c r="W13" s="39">
        <v>3562</v>
      </c>
      <c r="X13" s="39">
        <v>247171</v>
      </c>
      <c r="Y13" s="40">
        <f>SUM(W13:X13)</f>
        <v>250733</v>
      </c>
      <c r="Z13" s="39">
        <v>4998</v>
      </c>
      <c r="AA13" s="39">
        <v>343091</v>
      </c>
      <c r="AB13" s="40">
        <f>SUM(Z13:AA13)</f>
        <v>348089</v>
      </c>
      <c r="AC13" s="39">
        <v>4</v>
      </c>
      <c r="AD13" s="39">
        <v>226</v>
      </c>
      <c r="AE13" s="50">
        <f>SUM(AC13:AD13)</f>
        <v>230</v>
      </c>
      <c r="AF13" s="90">
        <f t="shared" si="0"/>
        <v>813511</v>
      </c>
    </row>
    <row r="14" spans="1:32" x14ac:dyDescent="0.3">
      <c r="A14" s="46" t="s">
        <v>77</v>
      </c>
      <c r="B14" s="11">
        <v>0</v>
      </c>
      <c r="C14" s="11">
        <v>0</v>
      </c>
      <c r="D14" s="40">
        <f>SUM(B14:C14)</f>
        <v>0</v>
      </c>
      <c r="E14" s="11">
        <v>0</v>
      </c>
      <c r="F14" s="11">
        <v>0</v>
      </c>
      <c r="G14" s="40">
        <f>SUM(E14:F14)</f>
        <v>0</v>
      </c>
      <c r="H14" s="11">
        <v>0</v>
      </c>
      <c r="I14" s="11">
        <v>0</v>
      </c>
      <c r="J14" s="40">
        <f>SUM(H14:I14)</f>
        <v>0</v>
      </c>
      <c r="K14" s="11">
        <v>0</v>
      </c>
      <c r="L14" s="11">
        <v>3</v>
      </c>
      <c r="M14" s="40">
        <f>SUM(K14:L14)</f>
        <v>3</v>
      </c>
      <c r="N14" s="11">
        <v>0</v>
      </c>
      <c r="O14" s="11">
        <v>0</v>
      </c>
      <c r="P14" s="40">
        <f>SUM(N14:O14)</f>
        <v>0</v>
      </c>
      <c r="Q14" s="11">
        <v>0</v>
      </c>
      <c r="R14" s="11">
        <v>0</v>
      </c>
      <c r="S14" s="40">
        <f>SUM(Q14:R14)</f>
        <v>0</v>
      </c>
      <c r="T14" s="11">
        <v>0</v>
      </c>
      <c r="U14" s="11">
        <v>0</v>
      </c>
      <c r="V14" s="40">
        <f>SUM(T14:U14)</f>
        <v>0</v>
      </c>
      <c r="W14" s="11">
        <v>0</v>
      </c>
      <c r="X14" s="11">
        <v>10</v>
      </c>
      <c r="Y14" s="40">
        <f>SUM(W14:X14)</f>
        <v>10</v>
      </c>
      <c r="Z14" s="11">
        <v>0</v>
      </c>
      <c r="AA14" s="11">
        <v>32</v>
      </c>
      <c r="AB14" s="40">
        <f>SUM(Z14:AA14)</f>
        <v>32</v>
      </c>
      <c r="AC14" s="11">
        <v>0</v>
      </c>
      <c r="AD14" s="11">
        <v>0</v>
      </c>
      <c r="AE14" s="50">
        <f>SUM(AC14:AD14)</f>
        <v>0</v>
      </c>
      <c r="AF14" s="90">
        <f t="shared" si="0"/>
        <v>45</v>
      </c>
    </row>
    <row r="15" spans="1:32" x14ac:dyDescent="0.3">
      <c r="A15" s="46" t="s">
        <v>78</v>
      </c>
      <c r="B15" s="11">
        <v>3</v>
      </c>
      <c r="C15" s="11">
        <v>93</v>
      </c>
      <c r="D15" s="40">
        <f t="shared" ref="D15:D21" si="11">SUM(B15:C15)</f>
        <v>96</v>
      </c>
      <c r="E15" s="11">
        <v>1</v>
      </c>
      <c r="F15" s="11">
        <v>21</v>
      </c>
      <c r="G15" s="40">
        <f t="shared" ref="G15:G21" si="12">SUM(E15:F15)</f>
        <v>22</v>
      </c>
      <c r="H15" s="11">
        <v>3</v>
      </c>
      <c r="I15" s="11">
        <v>32</v>
      </c>
      <c r="J15" s="40">
        <f t="shared" ref="J15:J21" si="13">SUM(H15:I15)</f>
        <v>35</v>
      </c>
      <c r="K15" s="11">
        <v>209</v>
      </c>
      <c r="L15" s="11">
        <v>5680</v>
      </c>
      <c r="M15" s="40">
        <f t="shared" ref="M15:M21" si="14">SUM(K15:L15)</f>
        <v>5889</v>
      </c>
      <c r="N15" s="11">
        <v>2</v>
      </c>
      <c r="O15" s="11">
        <v>82</v>
      </c>
      <c r="P15" s="40">
        <f t="shared" ref="P15:P21" si="15">SUM(N15:O15)</f>
        <v>84</v>
      </c>
      <c r="Q15" s="11">
        <v>11</v>
      </c>
      <c r="R15" s="11">
        <v>314</v>
      </c>
      <c r="S15" s="40">
        <f t="shared" ref="S15:S21" si="16">SUM(Q15:R15)</f>
        <v>325</v>
      </c>
      <c r="T15" s="11">
        <v>4</v>
      </c>
      <c r="U15" s="11">
        <v>68</v>
      </c>
      <c r="V15" s="40">
        <f t="shared" ref="V15:V21" si="17">SUM(T15:U15)</f>
        <v>72</v>
      </c>
      <c r="W15" s="11">
        <v>167</v>
      </c>
      <c r="X15" s="11">
        <v>8315</v>
      </c>
      <c r="Y15" s="40">
        <f t="shared" ref="Y15:Y21" si="18">SUM(W15:X15)</f>
        <v>8482</v>
      </c>
      <c r="Z15" s="11">
        <v>514</v>
      </c>
      <c r="AA15" s="11">
        <v>21505</v>
      </c>
      <c r="AB15" s="40">
        <f t="shared" ref="AB15:AB21" si="19">SUM(Z15:AA15)</f>
        <v>22019</v>
      </c>
      <c r="AC15" s="11">
        <v>1</v>
      </c>
      <c r="AD15" s="11">
        <v>21</v>
      </c>
      <c r="AE15" s="50">
        <f t="shared" ref="AE15:AE21" si="20">SUM(AC15:AD15)</f>
        <v>22</v>
      </c>
      <c r="AF15" s="90">
        <f t="shared" si="0"/>
        <v>37046</v>
      </c>
    </row>
    <row r="16" spans="1:32" x14ac:dyDescent="0.3">
      <c r="A16" s="46" t="s">
        <v>79</v>
      </c>
      <c r="B16" s="11">
        <v>7</v>
      </c>
      <c r="C16" s="11">
        <v>199</v>
      </c>
      <c r="D16" s="40">
        <f t="shared" si="11"/>
        <v>206</v>
      </c>
      <c r="E16" s="11">
        <v>2</v>
      </c>
      <c r="F16" s="11">
        <v>40</v>
      </c>
      <c r="G16" s="40">
        <f t="shared" si="12"/>
        <v>42</v>
      </c>
      <c r="H16" s="11">
        <v>2</v>
      </c>
      <c r="I16" s="11">
        <v>49</v>
      </c>
      <c r="J16" s="40">
        <f t="shared" si="13"/>
        <v>51</v>
      </c>
      <c r="K16" s="11">
        <v>636</v>
      </c>
      <c r="L16" s="11">
        <v>21440</v>
      </c>
      <c r="M16" s="40">
        <f t="shared" si="14"/>
        <v>22076</v>
      </c>
      <c r="N16" s="11">
        <v>10</v>
      </c>
      <c r="O16" s="11">
        <v>204</v>
      </c>
      <c r="P16" s="40">
        <f t="shared" si="15"/>
        <v>214</v>
      </c>
      <c r="Q16" s="11">
        <v>54</v>
      </c>
      <c r="R16" s="11">
        <v>1310</v>
      </c>
      <c r="S16" s="40">
        <f t="shared" si="16"/>
        <v>1364</v>
      </c>
      <c r="T16" s="11">
        <v>9</v>
      </c>
      <c r="U16" s="11">
        <v>70</v>
      </c>
      <c r="V16" s="40">
        <f t="shared" si="17"/>
        <v>79</v>
      </c>
      <c r="W16" s="11">
        <v>377</v>
      </c>
      <c r="X16" s="11">
        <v>14053</v>
      </c>
      <c r="Y16" s="40">
        <f t="shared" si="18"/>
        <v>14430</v>
      </c>
      <c r="Z16" s="11">
        <v>1090</v>
      </c>
      <c r="AA16" s="11">
        <v>38478</v>
      </c>
      <c r="AB16" s="40">
        <f t="shared" si="19"/>
        <v>39568</v>
      </c>
      <c r="AC16" s="11">
        <v>1</v>
      </c>
      <c r="AD16" s="11">
        <v>30</v>
      </c>
      <c r="AE16" s="50">
        <f t="shared" si="20"/>
        <v>31</v>
      </c>
      <c r="AF16" s="90">
        <f t="shared" si="0"/>
        <v>78061</v>
      </c>
    </row>
    <row r="17" spans="1:32" x14ac:dyDescent="0.3">
      <c r="A17" s="46" t="s">
        <v>80</v>
      </c>
      <c r="B17" s="11">
        <v>14</v>
      </c>
      <c r="C17" s="11">
        <v>313</v>
      </c>
      <c r="D17" s="40">
        <f t="shared" si="11"/>
        <v>327</v>
      </c>
      <c r="E17" s="11">
        <v>2</v>
      </c>
      <c r="F17" s="11">
        <v>51</v>
      </c>
      <c r="G17" s="40">
        <f t="shared" si="12"/>
        <v>53</v>
      </c>
      <c r="H17" s="11">
        <v>3</v>
      </c>
      <c r="I17" s="11">
        <v>47</v>
      </c>
      <c r="J17" s="40">
        <f t="shared" si="13"/>
        <v>50</v>
      </c>
      <c r="K17" s="11">
        <v>531</v>
      </c>
      <c r="L17" s="11">
        <v>31153</v>
      </c>
      <c r="M17" s="40">
        <f t="shared" si="14"/>
        <v>31684</v>
      </c>
      <c r="N17" s="11">
        <v>7</v>
      </c>
      <c r="O17" s="11">
        <v>226</v>
      </c>
      <c r="P17" s="40">
        <f t="shared" si="15"/>
        <v>233</v>
      </c>
      <c r="Q17" s="11">
        <v>67</v>
      </c>
      <c r="R17" s="11">
        <v>2020</v>
      </c>
      <c r="S17" s="40">
        <f t="shared" si="16"/>
        <v>2087</v>
      </c>
      <c r="T17" s="11">
        <v>7</v>
      </c>
      <c r="U17" s="11">
        <v>63</v>
      </c>
      <c r="V17" s="40">
        <f t="shared" si="17"/>
        <v>70</v>
      </c>
      <c r="W17" s="11">
        <v>552</v>
      </c>
      <c r="X17" s="11">
        <v>25159</v>
      </c>
      <c r="Y17" s="40">
        <f t="shared" si="18"/>
        <v>25711</v>
      </c>
      <c r="Z17" s="11">
        <v>1118</v>
      </c>
      <c r="AA17" s="11">
        <v>58321</v>
      </c>
      <c r="AB17" s="40">
        <f t="shared" si="19"/>
        <v>59439</v>
      </c>
      <c r="AC17" s="11">
        <v>1</v>
      </c>
      <c r="AD17" s="11">
        <v>45</v>
      </c>
      <c r="AE17" s="50">
        <f t="shared" si="20"/>
        <v>46</v>
      </c>
      <c r="AF17" s="90">
        <f t="shared" si="0"/>
        <v>119700</v>
      </c>
    </row>
    <row r="18" spans="1:32" x14ac:dyDescent="0.3">
      <c r="A18" s="46" t="s">
        <v>81</v>
      </c>
      <c r="B18" s="11">
        <v>6</v>
      </c>
      <c r="C18" s="11">
        <v>307</v>
      </c>
      <c r="D18" s="40">
        <f t="shared" si="11"/>
        <v>313</v>
      </c>
      <c r="E18" s="11">
        <v>3</v>
      </c>
      <c r="F18" s="11">
        <v>41</v>
      </c>
      <c r="G18" s="40">
        <f t="shared" si="12"/>
        <v>44</v>
      </c>
      <c r="H18" s="11">
        <v>0</v>
      </c>
      <c r="I18" s="11">
        <v>25</v>
      </c>
      <c r="J18" s="40">
        <f t="shared" si="13"/>
        <v>25</v>
      </c>
      <c r="K18" s="11">
        <v>326</v>
      </c>
      <c r="L18" s="11">
        <v>30599</v>
      </c>
      <c r="M18" s="40">
        <f t="shared" si="14"/>
        <v>30925</v>
      </c>
      <c r="N18" s="11">
        <v>7</v>
      </c>
      <c r="O18" s="11">
        <v>241</v>
      </c>
      <c r="P18" s="40">
        <f t="shared" si="15"/>
        <v>248</v>
      </c>
      <c r="Q18" s="11">
        <v>34</v>
      </c>
      <c r="R18" s="11">
        <v>1620</v>
      </c>
      <c r="S18" s="40">
        <f t="shared" si="16"/>
        <v>1654</v>
      </c>
      <c r="T18" s="11">
        <v>4</v>
      </c>
      <c r="U18" s="11">
        <v>67</v>
      </c>
      <c r="V18" s="40">
        <f t="shared" si="17"/>
        <v>71</v>
      </c>
      <c r="W18" s="11">
        <v>583</v>
      </c>
      <c r="X18" s="11">
        <v>35806</v>
      </c>
      <c r="Y18" s="40">
        <f t="shared" si="18"/>
        <v>36389</v>
      </c>
      <c r="Z18" s="11">
        <v>732</v>
      </c>
      <c r="AA18" s="11">
        <v>58609</v>
      </c>
      <c r="AB18" s="40">
        <f t="shared" si="19"/>
        <v>59341</v>
      </c>
      <c r="AC18" s="11">
        <v>1</v>
      </c>
      <c r="AD18" s="11">
        <v>43</v>
      </c>
      <c r="AE18" s="50">
        <f t="shared" si="20"/>
        <v>44</v>
      </c>
      <c r="AF18" s="90">
        <f t="shared" si="0"/>
        <v>129054</v>
      </c>
    </row>
    <row r="19" spans="1:32" x14ac:dyDescent="0.3">
      <c r="A19" s="46" t="s">
        <v>82</v>
      </c>
      <c r="B19" s="11">
        <v>7</v>
      </c>
      <c r="C19" s="11">
        <v>326</v>
      </c>
      <c r="D19" s="40">
        <f t="shared" si="11"/>
        <v>333</v>
      </c>
      <c r="E19" s="11">
        <v>0</v>
      </c>
      <c r="F19" s="11">
        <v>53</v>
      </c>
      <c r="G19" s="40">
        <f t="shared" si="12"/>
        <v>53</v>
      </c>
      <c r="H19" s="11">
        <v>0</v>
      </c>
      <c r="I19" s="11">
        <v>27</v>
      </c>
      <c r="J19" s="40">
        <f t="shared" si="13"/>
        <v>27</v>
      </c>
      <c r="K19" s="11">
        <v>316</v>
      </c>
      <c r="L19" s="11">
        <v>34191</v>
      </c>
      <c r="M19" s="40">
        <f t="shared" si="14"/>
        <v>34507</v>
      </c>
      <c r="N19" s="11">
        <v>2</v>
      </c>
      <c r="O19" s="11">
        <v>222</v>
      </c>
      <c r="P19" s="40">
        <f t="shared" si="15"/>
        <v>224</v>
      </c>
      <c r="Q19" s="11">
        <v>25</v>
      </c>
      <c r="R19" s="11">
        <v>1101</v>
      </c>
      <c r="S19" s="40">
        <f t="shared" si="16"/>
        <v>1126</v>
      </c>
      <c r="T19" s="11">
        <v>2</v>
      </c>
      <c r="U19" s="11">
        <v>87</v>
      </c>
      <c r="V19" s="40">
        <f t="shared" si="17"/>
        <v>89</v>
      </c>
      <c r="W19" s="11">
        <v>779</v>
      </c>
      <c r="X19" s="11">
        <v>57618</v>
      </c>
      <c r="Y19" s="40">
        <f t="shared" si="18"/>
        <v>58397</v>
      </c>
      <c r="Z19" s="11">
        <v>715</v>
      </c>
      <c r="AA19" s="11">
        <v>60748</v>
      </c>
      <c r="AB19" s="40">
        <f t="shared" si="19"/>
        <v>61463</v>
      </c>
      <c r="AC19" s="11">
        <v>0</v>
      </c>
      <c r="AD19" s="11">
        <v>43</v>
      </c>
      <c r="AE19" s="50">
        <f t="shared" si="20"/>
        <v>43</v>
      </c>
      <c r="AF19" s="90">
        <f t="shared" si="0"/>
        <v>156262</v>
      </c>
    </row>
    <row r="20" spans="1:32" x14ac:dyDescent="0.3">
      <c r="A20" s="46" t="s">
        <v>83</v>
      </c>
      <c r="B20" s="11">
        <v>5</v>
      </c>
      <c r="C20" s="11">
        <v>248</v>
      </c>
      <c r="D20" s="40">
        <f t="shared" si="11"/>
        <v>253</v>
      </c>
      <c r="E20" s="11">
        <v>1</v>
      </c>
      <c r="F20" s="11">
        <v>66</v>
      </c>
      <c r="G20" s="40">
        <f t="shared" si="12"/>
        <v>67</v>
      </c>
      <c r="H20" s="11">
        <v>0</v>
      </c>
      <c r="I20" s="11">
        <v>27</v>
      </c>
      <c r="J20" s="40">
        <f t="shared" si="13"/>
        <v>27</v>
      </c>
      <c r="K20" s="11">
        <v>358</v>
      </c>
      <c r="L20" s="11">
        <v>45615</v>
      </c>
      <c r="M20" s="40">
        <f t="shared" si="14"/>
        <v>45973</v>
      </c>
      <c r="N20" s="11">
        <v>1</v>
      </c>
      <c r="O20" s="11">
        <v>162</v>
      </c>
      <c r="P20" s="40">
        <f t="shared" si="15"/>
        <v>163</v>
      </c>
      <c r="Q20" s="11">
        <v>16</v>
      </c>
      <c r="R20" s="11">
        <v>773</v>
      </c>
      <c r="S20" s="40">
        <f t="shared" si="16"/>
        <v>789</v>
      </c>
      <c r="T20" s="11">
        <v>0</v>
      </c>
      <c r="U20" s="11">
        <v>125</v>
      </c>
      <c r="V20" s="40">
        <f t="shared" si="17"/>
        <v>125</v>
      </c>
      <c r="W20" s="11">
        <v>766</v>
      </c>
      <c r="X20" s="11">
        <v>60069</v>
      </c>
      <c r="Y20" s="40">
        <f t="shared" si="18"/>
        <v>60835</v>
      </c>
      <c r="Z20" s="11">
        <v>615</v>
      </c>
      <c r="AA20" s="11">
        <v>67509</v>
      </c>
      <c r="AB20" s="40">
        <f t="shared" si="19"/>
        <v>68124</v>
      </c>
      <c r="AC20" s="11">
        <v>0</v>
      </c>
      <c r="AD20" s="11">
        <v>27</v>
      </c>
      <c r="AE20" s="50">
        <f t="shared" si="20"/>
        <v>27</v>
      </c>
      <c r="AF20" s="90">
        <f t="shared" si="0"/>
        <v>176383</v>
      </c>
    </row>
    <row r="21" spans="1:32" x14ac:dyDescent="0.3">
      <c r="A21" s="46" t="s">
        <v>84</v>
      </c>
      <c r="B21" s="11">
        <v>4</v>
      </c>
      <c r="C21" s="11">
        <v>87</v>
      </c>
      <c r="D21" s="40">
        <f t="shared" si="11"/>
        <v>91</v>
      </c>
      <c r="E21" s="11">
        <v>0</v>
      </c>
      <c r="F21" s="11">
        <v>32</v>
      </c>
      <c r="G21" s="40">
        <f t="shared" si="12"/>
        <v>32</v>
      </c>
      <c r="H21" s="11">
        <v>0</v>
      </c>
      <c r="I21" s="11">
        <v>14</v>
      </c>
      <c r="J21" s="40">
        <f t="shared" si="13"/>
        <v>14</v>
      </c>
      <c r="K21" s="11">
        <v>167</v>
      </c>
      <c r="L21" s="11">
        <v>31675</v>
      </c>
      <c r="M21" s="40">
        <f t="shared" si="14"/>
        <v>31842</v>
      </c>
      <c r="N21" s="11">
        <v>0</v>
      </c>
      <c r="O21" s="11">
        <v>64</v>
      </c>
      <c r="P21" s="40">
        <f t="shared" si="15"/>
        <v>64</v>
      </c>
      <c r="Q21" s="11">
        <v>6</v>
      </c>
      <c r="R21" s="11">
        <v>260</v>
      </c>
      <c r="S21" s="40">
        <f t="shared" si="16"/>
        <v>266</v>
      </c>
      <c r="T21" s="11">
        <v>1</v>
      </c>
      <c r="U21" s="11">
        <v>51</v>
      </c>
      <c r="V21" s="40">
        <f t="shared" si="17"/>
        <v>52</v>
      </c>
      <c r="W21" s="11">
        <v>338</v>
      </c>
      <c r="X21" s="11">
        <v>46141</v>
      </c>
      <c r="Y21" s="40">
        <f t="shared" si="18"/>
        <v>46479</v>
      </c>
      <c r="Z21" s="11">
        <v>214</v>
      </c>
      <c r="AA21" s="11">
        <v>37889</v>
      </c>
      <c r="AB21" s="40">
        <f t="shared" si="19"/>
        <v>38103</v>
      </c>
      <c r="AC21" s="11">
        <v>0</v>
      </c>
      <c r="AD21" s="11">
        <v>17</v>
      </c>
      <c r="AE21" s="50">
        <f t="shared" si="20"/>
        <v>17</v>
      </c>
      <c r="AF21" s="90">
        <f t="shared" si="0"/>
        <v>116960</v>
      </c>
    </row>
    <row r="22" spans="1:32" x14ac:dyDescent="0.3">
      <c r="A22" s="47" t="s">
        <v>109</v>
      </c>
      <c r="B22" s="39">
        <v>0</v>
      </c>
      <c r="C22" s="39">
        <v>4</v>
      </c>
      <c r="D22" s="40">
        <f>SUM(B22:C22)</f>
        <v>4</v>
      </c>
      <c r="E22" s="39">
        <v>0</v>
      </c>
      <c r="F22" s="39">
        <v>3</v>
      </c>
      <c r="G22" s="40">
        <f>SUM(E22:F22)</f>
        <v>3</v>
      </c>
      <c r="H22" s="39">
        <v>1</v>
      </c>
      <c r="I22" s="39">
        <v>3</v>
      </c>
      <c r="J22" s="40">
        <f>SUM(H22:I22)</f>
        <v>4</v>
      </c>
      <c r="K22" s="39">
        <v>76</v>
      </c>
      <c r="L22" s="39">
        <v>268</v>
      </c>
      <c r="M22" s="40">
        <f>SUM(K22:L22)</f>
        <v>344</v>
      </c>
      <c r="N22" s="39">
        <v>1</v>
      </c>
      <c r="O22" s="39">
        <v>8</v>
      </c>
      <c r="P22" s="40">
        <f>SUM(N22:O22)</f>
        <v>9</v>
      </c>
      <c r="Q22" s="39">
        <v>0</v>
      </c>
      <c r="R22" s="39">
        <v>14</v>
      </c>
      <c r="S22" s="40">
        <f t="shared" ref="S22:S39" si="21">SUM(Q22:R22)</f>
        <v>14</v>
      </c>
      <c r="T22" s="39">
        <v>8</v>
      </c>
      <c r="U22" s="39">
        <v>47</v>
      </c>
      <c r="V22" s="40">
        <f>SUM(T22:U22)</f>
        <v>55</v>
      </c>
      <c r="W22" s="39">
        <v>17</v>
      </c>
      <c r="X22" s="39">
        <v>129</v>
      </c>
      <c r="Y22" s="40">
        <f>SUM(W22:X22)</f>
        <v>146</v>
      </c>
      <c r="Z22" s="39">
        <v>127</v>
      </c>
      <c r="AA22" s="39">
        <v>768</v>
      </c>
      <c r="AB22" s="40">
        <f>SUM(Z22:AA22)</f>
        <v>895</v>
      </c>
      <c r="AC22" s="39">
        <v>0</v>
      </c>
      <c r="AD22" s="39">
        <v>2</v>
      </c>
      <c r="AE22" s="50">
        <f>SUM(AC22:AD22)</f>
        <v>2</v>
      </c>
      <c r="AF22" s="90">
        <f t="shared" si="0"/>
        <v>1476</v>
      </c>
    </row>
    <row r="23" spans="1:32" x14ac:dyDescent="0.3">
      <c r="A23" s="46" t="s">
        <v>77</v>
      </c>
      <c r="B23" s="41">
        <v>0</v>
      </c>
      <c r="C23" s="21">
        <v>0</v>
      </c>
      <c r="D23" s="40">
        <f>SUM(B23:C23)</f>
        <v>0</v>
      </c>
      <c r="E23" s="11">
        <v>0</v>
      </c>
      <c r="F23" s="11">
        <v>0</v>
      </c>
      <c r="G23" s="40">
        <f>SUM(E23:F23)</f>
        <v>0</v>
      </c>
      <c r="H23" s="11">
        <v>0</v>
      </c>
      <c r="I23" s="11">
        <v>0</v>
      </c>
      <c r="J23" s="40">
        <f>SUM(H23:I23)</f>
        <v>0</v>
      </c>
      <c r="K23" s="11">
        <v>0</v>
      </c>
      <c r="L23" s="11">
        <v>0</v>
      </c>
      <c r="M23" s="40">
        <f>SUM(K23:L23)</f>
        <v>0</v>
      </c>
      <c r="N23" s="11">
        <v>0</v>
      </c>
      <c r="O23" s="11">
        <v>0</v>
      </c>
      <c r="P23" s="40">
        <f>SUM(N23:O23)</f>
        <v>0</v>
      </c>
      <c r="Q23" s="11">
        <v>0</v>
      </c>
      <c r="R23" s="11">
        <v>0</v>
      </c>
      <c r="S23" s="40">
        <f t="shared" si="21"/>
        <v>0</v>
      </c>
      <c r="T23" s="11">
        <v>0</v>
      </c>
      <c r="U23" s="11">
        <v>0</v>
      </c>
      <c r="V23" s="40">
        <f>SUM(T23:U23)</f>
        <v>0</v>
      </c>
      <c r="W23" s="11">
        <v>0</v>
      </c>
      <c r="X23" s="11">
        <v>1</v>
      </c>
      <c r="Y23" s="40">
        <f>SUM(W23:X23)</f>
        <v>1</v>
      </c>
      <c r="Z23" s="11">
        <v>0</v>
      </c>
      <c r="AA23" s="11">
        <v>0</v>
      </c>
      <c r="AB23" s="40">
        <f>SUM(Z23:AA23)</f>
        <v>0</v>
      </c>
      <c r="AC23" s="11">
        <v>0</v>
      </c>
      <c r="AD23" s="11">
        <v>0</v>
      </c>
      <c r="AE23" s="50">
        <f>SUM(AC23:AD23)</f>
        <v>0</v>
      </c>
      <c r="AF23" s="90">
        <f t="shared" si="0"/>
        <v>1</v>
      </c>
    </row>
    <row r="24" spans="1:32" x14ac:dyDescent="0.3">
      <c r="A24" s="46" t="s">
        <v>78</v>
      </c>
      <c r="B24" s="41">
        <v>0</v>
      </c>
      <c r="C24" s="21">
        <v>0</v>
      </c>
      <c r="D24" s="40">
        <f t="shared" ref="D24:D30" si="22">SUM(B24:C24)</f>
        <v>0</v>
      </c>
      <c r="E24" s="11">
        <v>0</v>
      </c>
      <c r="F24" s="11">
        <v>0</v>
      </c>
      <c r="G24" s="40">
        <f t="shared" ref="G24:G30" si="23">SUM(E24:F24)</f>
        <v>0</v>
      </c>
      <c r="H24" s="11">
        <v>1</v>
      </c>
      <c r="I24" s="11">
        <v>1</v>
      </c>
      <c r="J24" s="40">
        <f t="shared" ref="J24:J30" si="24">SUM(H24:I24)</f>
        <v>2</v>
      </c>
      <c r="K24" s="11">
        <v>31</v>
      </c>
      <c r="L24" s="11">
        <v>66</v>
      </c>
      <c r="M24" s="40">
        <f t="shared" ref="M24:M30" si="25">SUM(K24:L24)</f>
        <v>97</v>
      </c>
      <c r="N24" s="11">
        <v>0</v>
      </c>
      <c r="O24" s="11">
        <v>2</v>
      </c>
      <c r="P24" s="40">
        <f t="shared" ref="P24:P30" si="26">SUM(N24:O24)</f>
        <v>2</v>
      </c>
      <c r="Q24" s="11">
        <v>0</v>
      </c>
      <c r="R24" s="11">
        <v>2</v>
      </c>
      <c r="S24" s="40">
        <f t="shared" si="21"/>
        <v>2</v>
      </c>
      <c r="T24" s="11">
        <v>4</v>
      </c>
      <c r="U24" s="11">
        <v>11</v>
      </c>
      <c r="V24" s="40">
        <f t="shared" ref="V24:V30" si="27">SUM(T24:U24)</f>
        <v>15</v>
      </c>
      <c r="W24" s="11">
        <v>7</v>
      </c>
      <c r="X24" s="11">
        <v>23</v>
      </c>
      <c r="Y24" s="40">
        <f t="shared" ref="Y24:Y30" si="28">SUM(W24:X24)</f>
        <v>30</v>
      </c>
      <c r="Z24" s="11">
        <v>49</v>
      </c>
      <c r="AA24" s="11">
        <v>171</v>
      </c>
      <c r="AB24" s="40">
        <f t="shared" ref="AB24:AB30" si="29">SUM(Z24:AA24)</f>
        <v>220</v>
      </c>
      <c r="AC24" s="11">
        <v>0</v>
      </c>
      <c r="AD24" s="11">
        <v>0</v>
      </c>
      <c r="AE24" s="50">
        <f t="shared" ref="AE24:AE30" si="30">SUM(AC24:AD24)</f>
        <v>0</v>
      </c>
      <c r="AF24" s="90">
        <f t="shared" si="0"/>
        <v>368</v>
      </c>
    </row>
    <row r="25" spans="1:32" x14ac:dyDescent="0.3">
      <c r="A25" s="46" t="s">
        <v>79</v>
      </c>
      <c r="B25" s="41">
        <v>0</v>
      </c>
      <c r="C25" s="21">
        <v>0</v>
      </c>
      <c r="D25" s="40">
        <f>SUM(B25:C25)</f>
        <v>0</v>
      </c>
      <c r="E25" s="11">
        <v>0</v>
      </c>
      <c r="F25" s="11">
        <v>1</v>
      </c>
      <c r="G25" s="40">
        <f t="shared" si="23"/>
        <v>1</v>
      </c>
      <c r="H25" s="11">
        <v>0</v>
      </c>
      <c r="I25" s="11">
        <v>1</v>
      </c>
      <c r="J25" s="40">
        <f t="shared" si="24"/>
        <v>1</v>
      </c>
      <c r="K25" s="11">
        <v>27</v>
      </c>
      <c r="L25" s="11">
        <v>59</v>
      </c>
      <c r="M25" s="40">
        <f t="shared" si="25"/>
        <v>86</v>
      </c>
      <c r="N25" s="11">
        <v>0</v>
      </c>
      <c r="O25" s="11">
        <v>3</v>
      </c>
      <c r="P25" s="40">
        <f t="shared" si="26"/>
        <v>3</v>
      </c>
      <c r="Q25" s="11">
        <v>0</v>
      </c>
      <c r="R25" s="11">
        <v>4</v>
      </c>
      <c r="S25" s="40">
        <f t="shared" si="21"/>
        <v>4</v>
      </c>
      <c r="T25" s="11">
        <v>2</v>
      </c>
      <c r="U25" s="11">
        <v>3</v>
      </c>
      <c r="V25" s="40">
        <f t="shared" si="27"/>
        <v>5</v>
      </c>
      <c r="W25" s="11">
        <v>1</v>
      </c>
      <c r="X25" s="11">
        <v>10</v>
      </c>
      <c r="Y25" s="40">
        <f t="shared" si="28"/>
        <v>11</v>
      </c>
      <c r="Z25" s="11">
        <v>26</v>
      </c>
      <c r="AA25" s="11">
        <v>127</v>
      </c>
      <c r="AB25" s="40">
        <f t="shared" si="29"/>
        <v>153</v>
      </c>
      <c r="AC25" s="11">
        <v>0</v>
      </c>
      <c r="AD25" s="11">
        <v>1</v>
      </c>
      <c r="AE25" s="50">
        <f t="shared" si="30"/>
        <v>1</v>
      </c>
      <c r="AF25" s="90">
        <f t="shared" si="0"/>
        <v>265</v>
      </c>
    </row>
    <row r="26" spans="1:32" x14ac:dyDescent="0.3">
      <c r="A26" s="46" t="s">
        <v>80</v>
      </c>
      <c r="B26" s="41">
        <v>0</v>
      </c>
      <c r="C26" s="21">
        <v>1</v>
      </c>
      <c r="D26" s="40">
        <f t="shared" si="22"/>
        <v>1</v>
      </c>
      <c r="E26" s="11">
        <v>0</v>
      </c>
      <c r="F26" s="11">
        <v>1</v>
      </c>
      <c r="G26" s="40">
        <f t="shared" si="23"/>
        <v>1</v>
      </c>
      <c r="H26" s="11">
        <v>0</v>
      </c>
      <c r="I26" s="11">
        <v>0</v>
      </c>
      <c r="J26" s="40">
        <f t="shared" si="24"/>
        <v>0</v>
      </c>
      <c r="K26" s="11">
        <v>10</v>
      </c>
      <c r="L26" s="11">
        <v>45</v>
      </c>
      <c r="M26" s="40">
        <f t="shared" si="25"/>
        <v>55</v>
      </c>
      <c r="N26" s="11">
        <v>0</v>
      </c>
      <c r="O26" s="11">
        <v>2</v>
      </c>
      <c r="P26" s="40">
        <f t="shared" si="26"/>
        <v>2</v>
      </c>
      <c r="Q26" s="11">
        <v>0</v>
      </c>
      <c r="R26" s="11">
        <v>3</v>
      </c>
      <c r="S26" s="40">
        <f t="shared" si="21"/>
        <v>3</v>
      </c>
      <c r="T26" s="11">
        <v>0</v>
      </c>
      <c r="U26" s="11">
        <v>9</v>
      </c>
      <c r="V26" s="40">
        <f t="shared" si="27"/>
        <v>9</v>
      </c>
      <c r="W26" s="11">
        <v>3</v>
      </c>
      <c r="X26" s="11">
        <v>19</v>
      </c>
      <c r="Y26" s="40">
        <f t="shared" si="28"/>
        <v>22</v>
      </c>
      <c r="Z26" s="11">
        <v>19</v>
      </c>
      <c r="AA26" s="11">
        <v>146</v>
      </c>
      <c r="AB26" s="40">
        <f t="shared" si="29"/>
        <v>165</v>
      </c>
      <c r="AC26" s="11">
        <v>0</v>
      </c>
      <c r="AD26" s="11">
        <v>0</v>
      </c>
      <c r="AE26" s="50">
        <f t="shared" si="30"/>
        <v>0</v>
      </c>
      <c r="AF26" s="90">
        <f t="shared" si="0"/>
        <v>258</v>
      </c>
    </row>
    <row r="27" spans="1:32" x14ac:dyDescent="0.3">
      <c r="A27" s="46" t="s">
        <v>81</v>
      </c>
      <c r="B27" s="41">
        <v>0</v>
      </c>
      <c r="C27" s="21">
        <v>1</v>
      </c>
      <c r="D27" s="40">
        <f t="shared" si="22"/>
        <v>1</v>
      </c>
      <c r="E27" s="11">
        <v>0</v>
      </c>
      <c r="F27" s="11">
        <v>0</v>
      </c>
      <c r="G27" s="40">
        <f t="shared" si="23"/>
        <v>0</v>
      </c>
      <c r="H27" s="11">
        <v>0</v>
      </c>
      <c r="I27" s="11">
        <v>0</v>
      </c>
      <c r="J27" s="40">
        <f t="shared" si="24"/>
        <v>0</v>
      </c>
      <c r="K27" s="11">
        <v>1</v>
      </c>
      <c r="L27" s="11">
        <v>23</v>
      </c>
      <c r="M27" s="40">
        <f t="shared" si="25"/>
        <v>24</v>
      </c>
      <c r="N27" s="11">
        <v>0</v>
      </c>
      <c r="O27" s="11">
        <v>0</v>
      </c>
      <c r="P27" s="40">
        <f t="shared" si="26"/>
        <v>0</v>
      </c>
      <c r="Q27" s="11">
        <v>0</v>
      </c>
      <c r="R27" s="11">
        <v>1</v>
      </c>
      <c r="S27" s="40">
        <f t="shared" si="21"/>
        <v>1</v>
      </c>
      <c r="T27" s="11">
        <v>2</v>
      </c>
      <c r="U27" s="11">
        <v>6</v>
      </c>
      <c r="V27" s="40">
        <f t="shared" si="27"/>
        <v>8</v>
      </c>
      <c r="W27" s="11">
        <v>1</v>
      </c>
      <c r="X27" s="11">
        <v>19</v>
      </c>
      <c r="Y27" s="40">
        <f t="shared" si="28"/>
        <v>20</v>
      </c>
      <c r="Z27" s="11">
        <v>12</v>
      </c>
      <c r="AA27" s="11">
        <v>101</v>
      </c>
      <c r="AB27" s="40">
        <f t="shared" si="29"/>
        <v>113</v>
      </c>
      <c r="AC27" s="11">
        <v>0</v>
      </c>
      <c r="AD27" s="11">
        <v>1</v>
      </c>
      <c r="AE27" s="50">
        <f t="shared" si="30"/>
        <v>1</v>
      </c>
      <c r="AF27" s="90">
        <f t="shared" si="0"/>
        <v>168</v>
      </c>
    </row>
    <row r="28" spans="1:32" x14ac:dyDescent="0.3">
      <c r="A28" s="46" t="s">
        <v>82</v>
      </c>
      <c r="B28" s="41">
        <v>0</v>
      </c>
      <c r="C28" s="21">
        <v>1</v>
      </c>
      <c r="D28" s="40">
        <f t="shared" si="22"/>
        <v>1</v>
      </c>
      <c r="E28" s="11">
        <v>0</v>
      </c>
      <c r="F28" s="11">
        <v>1</v>
      </c>
      <c r="G28" s="40">
        <f t="shared" si="23"/>
        <v>1</v>
      </c>
      <c r="H28" s="11">
        <v>0</v>
      </c>
      <c r="I28" s="11">
        <v>1</v>
      </c>
      <c r="J28" s="40">
        <f t="shared" si="24"/>
        <v>1</v>
      </c>
      <c r="K28" s="11">
        <v>5</v>
      </c>
      <c r="L28" s="11">
        <v>31</v>
      </c>
      <c r="M28" s="40">
        <f t="shared" si="25"/>
        <v>36</v>
      </c>
      <c r="N28" s="11">
        <v>1</v>
      </c>
      <c r="O28" s="11">
        <v>1</v>
      </c>
      <c r="P28" s="40">
        <f t="shared" si="26"/>
        <v>2</v>
      </c>
      <c r="Q28" s="11">
        <v>0</v>
      </c>
      <c r="R28" s="11">
        <v>3</v>
      </c>
      <c r="S28" s="40">
        <f t="shared" si="21"/>
        <v>3</v>
      </c>
      <c r="T28" s="11">
        <v>0</v>
      </c>
      <c r="U28" s="11">
        <v>12</v>
      </c>
      <c r="V28" s="40">
        <f t="shared" si="27"/>
        <v>12</v>
      </c>
      <c r="W28" s="11">
        <v>3</v>
      </c>
      <c r="X28" s="11">
        <v>20</v>
      </c>
      <c r="Y28" s="40">
        <f t="shared" si="28"/>
        <v>23</v>
      </c>
      <c r="Z28" s="11">
        <v>13</v>
      </c>
      <c r="AA28" s="11">
        <v>104</v>
      </c>
      <c r="AB28" s="40">
        <f t="shared" si="29"/>
        <v>117</v>
      </c>
      <c r="AC28" s="11">
        <v>0</v>
      </c>
      <c r="AD28" s="11">
        <v>0</v>
      </c>
      <c r="AE28" s="50">
        <f t="shared" si="30"/>
        <v>0</v>
      </c>
      <c r="AF28" s="90">
        <f t="shared" si="0"/>
        <v>196</v>
      </c>
    </row>
    <row r="29" spans="1:32" x14ac:dyDescent="0.3">
      <c r="A29" s="46" t="s">
        <v>83</v>
      </c>
      <c r="B29" s="41">
        <v>0</v>
      </c>
      <c r="C29" s="21">
        <v>1</v>
      </c>
      <c r="D29" s="40">
        <f t="shared" si="22"/>
        <v>1</v>
      </c>
      <c r="E29" s="11">
        <v>0</v>
      </c>
      <c r="F29" s="11">
        <v>0</v>
      </c>
      <c r="G29" s="40">
        <f t="shared" si="23"/>
        <v>0</v>
      </c>
      <c r="H29" s="11">
        <v>0</v>
      </c>
      <c r="I29" s="11">
        <v>0</v>
      </c>
      <c r="J29" s="40">
        <f t="shared" si="24"/>
        <v>0</v>
      </c>
      <c r="K29" s="11">
        <v>0</v>
      </c>
      <c r="L29" s="11">
        <v>28</v>
      </c>
      <c r="M29" s="40">
        <f t="shared" si="25"/>
        <v>28</v>
      </c>
      <c r="N29" s="11">
        <v>0</v>
      </c>
      <c r="O29" s="11">
        <v>0</v>
      </c>
      <c r="P29" s="40">
        <f t="shared" si="26"/>
        <v>0</v>
      </c>
      <c r="Q29" s="11">
        <v>0</v>
      </c>
      <c r="R29" s="11">
        <v>1</v>
      </c>
      <c r="S29" s="40">
        <f t="shared" si="21"/>
        <v>1</v>
      </c>
      <c r="T29" s="11">
        <v>0</v>
      </c>
      <c r="U29" s="11">
        <v>4</v>
      </c>
      <c r="V29" s="40">
        <f t="shared" si="27"/>
        <v>4</v>
      </c>
      <c r="W29" s="11">
        <v>2</v>
      </c>
      <c r="X29" s="11">
        <v>20</v>
      </c>
      <c r="Y29" s="40">
        <f t="shared" si="28"/>
        <v>22</v>
      </c>
      <c r="Z29" s="11">
        <v>6</v>
      </c>
      <c r="AA29" s="11">
        <v>71</v>
      </c>
      <c r="AB29" s="40">
        <f t="shared" si="29"/>
        <v>77</v>
      </c>
      <c r="AC29" s="11">
        <v>0</v>
      </c>
      <c r="AD29" s="11">
        <v>0</v>
      </c>
      <c r="AE29" s="50">
        <f t="shared" si="30"/>
        <v>0</v>
      </c>
      <c r="AF29" s="90">
        <f t="shared" si="0"/>
        <v>133</v>
      </c>
    </row>
    <row r="30" spans="1:32" x14ac:dyDescent="0.3">
      <c r="A30" s="46" t="s">
        <v>84</v>
      </c>
      <c r="B30" s="78">
        <v>0</v>
      </c>
      <c r="C30" s="79">
        <v>0</v>
      </c>
      <c r="D30" s="76">
        <f t="shared" si="22"/>
        <v>0</v>
      </c>
      <c r="E30" s="13">
        <v>0</v>
      </c>
      <c r="F30" s="13">
        <v>0</v>
      </c>
      <c r="G30" s="76">
        <f t="shared" si="23"/>
        <v>0</v>
      </c>
      <c r="H30" s="13">
        <v>0</v>
      </c>
      <c r="I30" s="13">
        <v>0</v>
      </c>
      <c r="J30" s="76">
        <f t="shared" si="24"/>
        <v>0</v>
      </c>
      <c r="K30" s="13">
        <v>2</v>
      </c>
      <c r="L30" s="13">
        <v>16</v>
      </c>
      <c r="M30" s="76">
        <f t="shared" si="25"/>
        <v>18</v>
      </c>
      <c r="N30" s="13">
        <v>0</v>
      </c>
      <c r="O30" s="13">
        <v>0</v>
      </c>
      <c r="P30" s="76">
        <f t="shared" si="26"/>
        <v>0</v>
      </c>
      <c r="Q30" s="13">
        <v>0</v>
      </c>
      <c r="R30" s="13">
        <v>0</v>
      </c>
      <c r="S30" s="40">
        <f t="shared" si="21"/>
        <v>0</v>
      </c>
      <c r="T30" s="13">
        <v>0</v>
      </c>
      <c r="U30" s="13">
        <v>2</v>
      </c>
      <c r="V30" s="76">
        <f t="shared" si="27"/>
        <v>2</v>
      </c>
      <c r="W30" s="13">
        <v>0</v>
      </c>
      <c r="X30" s="13">
        <v>17</v>
      </c>
      <c r="Y30" s="76">
        <f t="shared" si="28"/>
        <v>17</v>
      </c>
      <c r="Z30" s="13">
        <v>2</v>
      </c>
      <c r="AA30" s="13">
        <v>48</v>
      </c>
      <c r="AB30" s="76">
        <f t="shared" si="29"/>
        <v>50</v>
      </c>
      <c r="AC30" s="11">
        <v>0</v>
      </c>
      <c r="AD30" s="11">
        <v>0</v>
      </c>
      <c r="AE30" s="82">
        <f t="shared" si="30"/>
        <v>0</v>
      </c>
      <c r="AF30" s="90">
        <f t="shared" si="0"/>
        <v>87</v>
      </c>
    </row>
    <row r="31" spans="1:32" x14ac:dyDescent="0.3">
      <c r="A31" s="47" t="s">
        <v>103</v>
      </c>
      <c r="B31" s="80">
        <v>1</v>
      </c>
      <c r="C31" s="80">
        <v>16</v>
      </c>
      <c r="D31" s="81">
        <f>SUM(B31:C31)</f>
        <v>17</v>
      </c>
      <c r="E31" s="80">
        <v>0</v>
      </c>
      <c r="F31" s="80">
        <v>9</v>
      </c>
      <c r="G31" s="81">
        <f>SUM(E31:F31)</f>
        <v>9</v>
      </c>
      <c r="H31" s="80">
        <v>1</v>
      </c>
      <c r="I31" s="80">
        <v>1</v>
      </c>
      <c r="J31" s="81">
        <f>SUM(H31:I31)</f>
        <v>2</v>
      </c>
      <c r="K31" s="80">
        <v>65</v>
      </c>
      <c r="L31" s="80">
        <v>1928</v>
      </c>
      <c r="M31" s="81">
        <f>SUM(K31:L31)</f>
        <v>1993</v>
      </c>
      <c r="N31" s="80">
        <v>1</v>
      </c>
      <c r="O31" s="80">
        <v>36</v>
      </c>
      <c r="P31" s="81">
        <f>SUM(N31:O31)</f>
        <v>37</v>
      </c>
      <c r="Q31" s="80">
        <v>5</v>
      </c>
      <c r="R31" s="80">
        <v>51</v>
      </c>
      <c r="S31" s="81">
        <f t="shared" si="21"/>
        <v>56</v>
      </c>
      <c r="T31" s="80">
        <v>1</v>
      </c>
      <c r="U31" s="80">
        <v>12</v>
      </c>
      <c r="V31" s="81">
        <f>SUM(T31:U31)</f>
        <v>13</v>
      </c>
      <c r="W31" s="80">
        <v>14</v>
      </c>
      <c r="X31" s="80">
        <v>738</v>
      </c>
      <c r="Y31" s="81">
        <f>SUM(W31:X31)</f>
        <v>752</v>
      </c>
      <c r="Z31" s="80">
        <v>123</v>
      </c>
      <c r="AA31" s="80">
        <v>3135</v>
      </c>
      <c r="AB31" s="81">
        <f>SUM(Z31:AA31)</f>
        <v>3258</v>
      </c>
      <c r="AC31" s="80">
        <v>2</v>
      </c>
      <c r="AD31" s="80">
        <v>3</v>
      </c>
      <c r="AE31" s="83">
        <f>SUM(AC31:AD31)</f>
        <v>5</v>
      </c>
      <c r="AF31" s="90">
        <f t="shared" si="0"/>
        <v>6142</v>
      </c>
    </row>
    <row r="32" spans="1:32" x14ac:dyDescent="0.3">
      <c r="A32" s="46" t="s">
        <v>77</v>
      </c>
      <c r="B32" s="41">
        <v>0</v>
      </c>
      <c r="C32" s="21">
        <v>0</v>
      </c>
      <c r="D32" s="40">
        <f>SUM(B32:C32)</f>
        <v>0</v>
      </c>
      <c r="E32" s="11">
        <v>0</v>
      </c>
      <c r="F32" s="11">
        <v>0</v>
      </c>
      <c r="G32" s="40">
        <f>SUM(E32:F32)</f>
        <v>0</v>
      </c>
      <c r="H32" s="11">
        <v>0</v>
      </c>
      <c r="I32" s="11">
        <v>0</v>
      </c>
      <c r="J32" s="40">
        <f>SUM(H32:I32)</f>
        <v>0</v>
      </c>
      <c r="K32" s="11">
        <v>0</v>
      </c>
      <c r="L32" s="11">
        <v>0</v>
      </c>
      <c r="M32" s="40">
        <f>SUM(K32:L32)</f>
        <v>0</v>
      </c>
      <c r="N32" s="11">
        <v>0</v>
      </c>
      <c r="O32" s="11">
        <v>0</v>
      </c>
      <c r="P32" s="40">
        <f>SUM(N32:O32)</f>
        <v>0</v>
      </c>
      <c r="Q32" s="11">
        <v>0</v>
      </c>
      <c r="R32" s="11">
        <v>0</v>
      </c>
      <c r="S32" s="40">
        <f t="shared" si="21"/>
        <v>0</v>
      </c>
      <c r="T32" s="11">
        <v>0</v>
      </c>
      <c r="U32" s="11">
        <v>0</v>
      </c>
      <c r="V32" s="40">
        <f>SUM(T32:U32)</f>
        <v>0</v>
      </c>
      <c r="W32" s="11">
        <v>0</v>
      </c>
      <c r="X32" s="11">
        <v>0</v>
      </c>
      <c r="Y32" s="40">
        <f>SUM(W32:X32)</f>
        <v>0</v>
      </c>
      <c r="Z32" s="11">
        <v>0</v>
      </c>
      <c r="AA32" s="11">
        <v>0</v>
      </c>
      <c r="AB32" s="40">
        <f>SUM(Z32:AA32)</f>
        <v>0</v>
      </c>
      <c r="AC32" s="11">
        <v>0</v>
      </c>
      <c r="AD32" s="11">
        <v>0</v>
      </c>
      <c r="AE32" s="50">
        <f>SUM(AC32:AD32)</f>
        <v>0</v>
      </c>
      <c r="AF32" s="90">
        <f t="shared" si="0"/>
        <v>0</v>
      </c>
    </row>
    <row r="33" spans="1:32" x14ac:dyDescent="0.3">
      <c r="A33" s="46" t="s">
        <v>78</v>
      </c>
      <c r="B33" s="41">
        <v>0</v>
      </c>
      <c r="C33" s="21">
        <v>4</v>
      </c>
      <c r="D33" s="40">
        <f t="shared" ref="D33" si="31">SUM(B33:C33)</f>
        <v>4</v>
      </c>
      <c r="E33" s="11">
        <v>0</v>
      </c>
      <c r="F33" s="11">
        <v>2</v>
      </c>
      <c r="G33" s="40">
        <f t="shared" ref="G33:G39" si="32">SUM(E33:F33)</f>
        <v>2</v>
      </c>
      <c r="H33" s="11">
        <v>1</v>
      </c>
      <c r="I33" s="11">
        <v>0</v>
      </c>
      <c r="J33" s="40">
        <f t="shared" ref="J33:J39" si="33">SUM(H33:I33)</f>
        <v>1</v>
      </c>
      <c r="K33" s="11">
        <v>25</v>
      </c>
      <c r="L33" s="11">
        <v>348</v>
      </c>
      <c r="M33" s="40">
        <f t="shared" ref="M33:M39" si="34">SUM(K33:L33)</f>
        <v>373</v>
      </c>
      <c r="N33" s="11">
        <v>0</v>
      </c>
      <c r="O33" s="11">
        <v>10</v>
      </c>
      <c r="P33" s="40">
        <f t="shared" ref="P33:P39" si="35">SUM(N33:O33)</f>
        <v>10</v>
      </c>
      <c r="Q33" s="11">
        <v>3</v>
      </c>
      <c r="R33" s="11">
        <v>11</v>
      </c>
      <c r="S33" s="40">
        <f t="shared" si="21"/>
        <v>14</v>
      </c>
      <c r="T33" s="11">
        <v>1</v>
      </c>
      <c r="U33" s="11">
        <v>4</v>
      </c>
      <c r="V33" s="40">
        <f t="shared" ref="V33:V39" si="36">SUM(T33:U33)</f>
        <v>5</v>
      </c>
      <c r="W33" s="11">
        <v>0</v>
      </c>
      <c r="X33" s="11">
        <v>130</v>
      </c>
      <c r="Y33" s="40">
        <f t="shared" ref="Y33:Y39" si="37">SUM(W33:X33)</f>
        <v>130</v>
      </c>
      <c r="Z33" s="11">
        <v>40</v>
      </c>
      <c r="AA33" s="11">
        <v>704</v>
      </c>
      <c r="AB33" s="40">
        <f t="shared" ref="AB33:AB39" si="38">SUM(Z33:AA33)</f>
        <v>744</v>
      </c>
      <c r="AC33" s="11">
        <v>0</v>
      </c>
      <c r="AD33" s="11">
        <v>0</v>
      </c>
      <c r="AE33" s="50">
        <f t="shared" ref="AE33:AE39" si="39">SUM(AC33:AD33)</f>
        <v>0</v>
      </c>
      <c r="AF33" s="90">
        <f t="shared" si="0"/>
        <v>1283</v>
      </c>
    </row>
    <row r="34" spans="1:32" x14ac:dyDescent="0.3">
      <c r="A34" s="46" t="s">
        <v>79</v>
      </c>
      <c r="B34" s="41">
        <v>0</v>
      </c>
      <c r="C34" s="21">
        <v>1</v>
      </c>
      <c r="D34" s="40">
        <f>SUM(B34:C34)</f>
        <v>1</v>
      </c>
      <c r="E34" s="11">
        <v>0</v>
      </c>
      <c r="F34" s="11">
        <v>0</v>
      </c>
      <c r="G34" s="40">
        <f t="shared" si="32"/>
        <v>0</v>
      </c>
      <c r="H34" s="11">
        <v>0</v>
      </c>
      <c r="I34" s="11">
        <v>0</v>
      </c>
      <c r="J34" s="40">
        <f t="shared" si="33"/>
        <v>0</v>
      </c>
      <c r="K34" s="11">
        <v>25</v>
      </c>
      <c r="L34" s="11">
        <v>560</v>
      </c>
      <c r="M34" s="40">
        <f t="shared" si="34"/>
        <v>585</v>
      </c>
      <c r="N34" s="11">
        <v>0</v>
      </c>
      <c r="O34" s="11">
        <v>11</v>
      </c>
      <c r="P34" s="40">
        <f t="shared" si="35"/>
        <v>11</v>
      </c>
      <c r="Q34" s="11">
        <v>0</v>
      </c>
      <c r="R34" s="11">
        <v>8</v>
      </c>
      <c r="S34" s="40">
        <f t="shared" si="21"/>
        <v>8</v>
      </c>
      <c r="T34" s="11">
        <v>0</v>
      </c>
      <c r="U34" s="11">
        <v>2</v>
      </c>
      <c r="V34" s="40">
        <f t="shared" si="36"/>
        <v>2</v>
      </c>
      <c r="W34" s="11">
        <v>1</v>
      </c>
      <c r="X34" s="11">
        <v>87</v>
      </c>
      <c r="Y34" s="40">
        <f t="shared" si="37"/>
        <v>88</v>
      </c>
      <c r="Z34" s="11">
        <v>37</v>
      </c>
      <c r="AA34" s="11">
        <v>702</v>
      </c>
      <c r="AB34" s="40">
        <f t="shared" si="38"/>
        <v>739</v>
      </c>
      <c r="AC34" s="11">
        <v>2</v>
      </c>
      <c r="AD34" s="11">
        <v>1</v>
      </c>
      <c r="AE34" s="50">
        <f t="shared" si="39"/>
        <v>3</v>
      </c>
      <c r="AF34" s="90">
        <f t="shared" si="0"/>
        <v>1437</v>
      </c>
    </row>
    <row r="35" spans="1:32" x14ac:dyDescent="0.3">
      <c r="A35" s="46" t="s">
        <v>80</v>
      </c>
      <c r="B35" s="41">
        <v>1</v>
      </c>
      <c r="C35" s="21">
        <v>3</v>
      </c>
      <c r="D35" s="40">
        <f t="shared" ref="D35:D39" si="40">SUM(B35:C35)</f>
        <v>4</v>
      </c>
      <c r="E35" s="11">
        <v>0</v>
      </c>
      <c r="F35" s="11">
        <v>0</v>
      </c>
      <c r="G35" s="40">
        <f t="shared" si="32"/>
        <v>0</v>
      </c>
      <c r="H35" s="11">
        <v>0</v>
      </c>
      <c r="I35" s="11">
        <v>1</v>
      </c>
      <c r="J35" s="40">
        <f t="shared" si="33"/>
        <v>1</v>
      </c>
      <c r="K35" s="11">
        <v>8</v>
      </c>
      <c r="L35" s="11">
        <v>339</v>
      </c>
      <c r="M35" s="40">
        <f t="shared" si="34"/>
        <v>347</v>
      </c>
      <c r="N35" s="11">
        <v>1</v>
      </c>
      <c r="O35" s="11">
        <v>7</v>
      </c>
      <c r="P35" s="40">
        <f t="shared" si="35"/>
        <v>8</v>
      </c>
      <c r="Q35" s="11">
        <v>0</v>
      </c>
      <c r="R35" s="11">
        <v>15</v>
      </c>
      <c r="S35" s="40">
        <f t="shared" si="21"/>
        <v>15</v>
      </c>
      <c r="T35" s="11">
        <v>0</v>
      </c>
      <c r="U35" s="11">
        <v>2</v>
      </c>
      <c r="V35" s="40">
        <f t="shared" si="36"/>
        <v>2</v>
      </c>
      <c r="W35" s="11">
        <v>3</v>
      </c>
      <c r="X35" s="11">
        <v>85</v>
      </c>
      <c r="Y35" s="40">
        <f t="shared" si="37"/>
        <v>88</v>
      </c>
      <c r="Z35" s="11">
        <v>23</v>
      </c>
      <c r="AA35" s="11">
        <v>570</v>
      </c>
      <c r="AB35" s="40">
        <f t="shared" si="38"/>
        <v>593</v>
      </c>
      <c r="AC35" s="11">
        <v>0</v>
      </c>
      <c r="AD35" s="11">
        <v>0</v>
      </c>
      <c r="AE35" s="50">
        <f t="shared" si="39"/>
        <v>0</v>
      </c>
      <c r="AF35" s="90">
        <f t="shared" si="0"/>
        <v>1058</v>
      </c>
    </row>
    <row r="36" spans="1:32" x14ac:dyDescent="0.3">
      <c r="A36" s="46" t="s">
        <v>81</v>
      </c>
      <c r="B36" s="41">
        <v>0</v>
      </c>
      <c r="C36" s="21">
        <v>3</v>
      </c>
      <c r="D36" s="40">
        <f t="shared" si="40"/>
        <v>3</v>
      </c>
      <c r="E36" s="11">
        <v>0</v>
      </c>
      <c r="F36" s="11">
        <v>1</v>
      </c>
      <c r="G36" s="40">
        <f t="shared" si="32"/>
        <v>1</v>
      </c>
      <c r="H36" s="11">
        <v>0</v>
      </c>
      <c r="I36" s="11">
        <v>0</v>
      </c>
      <c r="J36" s="40">
        <f t="shared" si="33"/>
        <v>0</v>
      </c>
      <c r="K36" s="11">
        <v>3</v>
      </c>
      <c r="L36" s="11">
        <v>172</v>
      </c>
      <c r="M36" s="40">
        <f t="shared" si="34"/>
        <v>175</v>
      </c>
      <c r="N36" s="11">
        <v>0</v>
      </c>
      <c r="O36" s="11">
        <v>3</v>
      </c>
      <c r="P36" s="40">
        <f t="shared" si="35"/>
        <v>3</v>
      </c>
      <c r="Q36" s="11">
        <v>1</v>
      </c>
      <c r="R36" s="11">
        <v>8</v>
      </c>
      <c r="S36" s="40">
        <f t="shared" si="21"/>
        <v>9</v>
      </c>
      <c r="T36" s="11">
        <v>0</v>
      </c>
      <c r="U36" s="11">
        <v>0</v>
      </c>
      <c r="V36" s="40">
        <f t="shared" si="36"/>
        <v>0</v>
      </c>
      <c r="W36" s="11">
        <v>3</v>
      </c>
      <c r="X36" s="11">
        <v>72</v>
      </c>
      <c r="Y36" s="40">
        <f t="shared" si="37"/>
        <v>75</v>
      </c>
      <c r="Z36" s="11">
        <v>11</v>
      </c>
      <c r="AA36" s="11">
        <v>398</v>
      </c>
      <c r="AB36" s="40">
        <f t="shared" si="38"/>
        <v>409</v>
      </c>
      <c r="AC36" s="11">
        <v>0</v>
      </c>
      <c r="AD36" s="11">
        <v>2</v>
      </c>
      <c r="AE36" s="50">
        <f t="shared" si="39"/>
        <v>2</v>
      </c>
      <c r="AF36" s="90">
        <f t="shared" si="0"/>
        <v>677</v>
      </c>
    </row>
    <row r="37" spans="1:32" x14ac:dyDescent="0.3">
      <c r="A37" s="46" t="s">
        <v>82</v>
      </c>
      <c r="B37" s="41">
        <v>0</v>
      </c>
      <c r="C37" s="21">
        <v>3</v>
      </c>
      <c r="D37" s="40">
        <f t="shared" si="40"/>
        <v>3</v>
      </c>
      <c r="E37" s="11">
        <v>0</v>
      </c>
      <c r="F37" s="11">
        <v>1</v>
      </c>
      <c r="G37" s="40">
        <f t="shared" si="32"/>
        <v>1</v>
      </c>
      <c r="H37" s="11">
        <v>0</v>
      </c>
      <c r="I37" s="11">
        <v>0</v>
      </c>
      <c r="J37" s="40">
        <f t="shared" si="33"/>
        <v>0</v>
      </c>
      <c r="K37" s="11">
        <v>2</v>
      </c>
      <c r="L37" s="11">
        <v>162</v>
      </c>
      <c r="M37" s="40">
        <f t="shared" si="34"/>
        <v>164</v>
      </c>
      <c r="N37" s="11">
        <v>0</v>
      </c>
      <c r="O37" s="11">
        <v>4</v>
      </c>
      <c r="P37" s="40">
        <f t="shared" si="35"/>
        <v>4</v>
      </c>
      <c r="Q37" s="11">
        <v>1</v>
      </c>
      <c r="R37" s="11">
        <v>2</v>
      </c>
      <c r="S37" s="40">
        <f t="shared" si="21"/>
        <v>3</v>
      </c>
      <c r="T37" s="11">
        <v>0</v>
      </c>
      <c r="U37" s="11">
        <v>0</v>
      </c>
      <c r="V37" s="40">
        <f t="shared" si="36"/>
        <v>0</v>
      </c>
      <c r="W37" s="11">
        <v>2</v>
      </c>
      <c r="X37" s="11">
        <v>102</v>
      </c>
      <c r="Y37" s="40">
        <f t="shared" si="37"/>
        <v>104</v>
      </c>
      <c r="Z37" s="11">
        <v>6</v>
      </c>
      <c r="AA37" s="11">
        <v>318</v>
      </c>
      <c r="AB37" s="40">
        <f t="shared" si="38"/>
        <v>324</v>
      </c>
      <c r="AC37" s="11">
        <v>0</v>
      </c>
      <c r="AD37" s="11">
        <v>0</v>
      </c>
      <c r="AE37" s="50">
        <f t="shared" si="39"/>
        <v>0</v>
      </c>
      <c r="AF37" s="90">
        <f t="shared" si="0"/>
        <v>603</v>
      </c>
    </row>
    <row r="38" spans="1:32" x14ac:dyDescent="0.3">
      <c r="A38" s="46" t="s">
        <v>83</v>
      </c>
      <c r="B38" s="41">
        <v>0</v>
      </c>
      <c r="C38" s="21">
        <v>1</v>
      </c>
      <c r="D38" s="40">
        <f t="shared" si="40"/>
        <v>1</v>
      </c>
      <c r="E38" s="11">
        <v>0</v>
      </c>
      <c r="F38" s="11">
        <v>4</v>
      </c>
      <c r="G38" s="40">
        <f t="shared" si="32"/>
        <v>4</v>
      </c>
      <c r="H38" s="11">
        <v>0</v>
      </c>
      <c r="I38" s="11">
        <v>0</v>
      </c>
      <c r="J38" s="40">
        <f t="shared" si="33"/>
        <v>0</v>
      </c>
      <c r="K38" s="11">
        <v>1</v>
      </c>
      <c r="L38" s="11">
        <v>164</v>
      </c>
      <c r="M38" s="40">
        <f t="shared" si="34"/>
        <v>165</v>
      </c>
      <c r="N38" s="11">
        <v>0</v>
      </c>
      <c r="O38" s="11">
        <v>0</v>
      </c>
      <c r="P38" s="40">
        <f t="shared" si="35"/>
        <v>0</v>
      </c>
      <c r="Q38" s="11">
        <v>0</v>
      </c>
      <c r="R38" s="11">
        <v>6</v>
      </c>
      <c r="S38" s="40">
        <f t="shared" si="21"/>
        <v>6</v>
      </c>
      <c r="T38" s="11">
        <v>0</v>
      </c>
      <c r="U38" s="11">
        <v>4</v>
      </c>
      <c r="V38" s="40">
        <f t="shared" si="36"/>
        <v>4</v>
      </c>
      <c r="W38" s="11">
        <v>4</v>
      </c>
      <c r="X38" s="11">
        <v>132</v>
      </c>
      <c r="Y38" s="40">
        <f t="shared" si="37"/>
        <v>136</v>
      </c>
      <c r="Z38" s="11">
        <v>4</v>
      </c>
      <c r="AA38" s="11">
        <v>268</v>
      </c>
      <c r="AB38" s="40">
        <f t="shared" si="38"/>
        <v>272</v>
      </c>
      <c r="AC38" s="11">
        <v>0</v>
      </c>
      <c r="AD38" s="11">
        <v>0</v>
      </c>
      <c r="AE38" s="50">
        <f t="shared" si="39"/>
        <v>0</v>
      </c>
      <c r="AF38" s="90">
        <f t="shared" si="0"/>
        <v>588</v>
      </c>
    </row>
    <row r="39" spans="1:32" ht="15" thickBot="1" x14ac:dyDescent="0.35">
      <c r="A39" s="46" t="s">
        <v>84</v>
      </c>
      <c r="B39" s="78">
        <v>0</v>
      </c>
      <c r="C39" s="21">
        <v>1</v>
      </c>
      <c r="D39" s="49">
        <f t="shared" si="40"/>
        <v>1</v>
      </c>
      <c r="E39" s="11">
        <v>0</v>
      </c>
      <c r="F39" s="11">
        <v>1</v>
      </c>
      <c r="G39" s="49">
        <f t="shared" si="32"/>
        <v>1</v>
      </c>
      <c r="H39" s="11">
        <v>0</v>
      </c>
      <c r="I39" s="11">
        <v>0</v>
      </c>
      <c r="J39" s="49">
        <f t="shared" si="33"/>
        <v>0</v>
      </c>
      <c r="K39" s="11">
        <v>1</v>
      </c>
      <c r="L39" s="11">
        <v>183</v>
      </c>
      <c r="M39" s="49">
        <f t="shared" si="34"/>
        <v>184</v>
      </c>
      <c r="N39" s="11">
        <v>0</v>
      </c>
      <c r="O39" s="11">
        <v>1</v>
      </c>
      <c r="P39" s="49">
        <f t="shared" si="35"/>
        <v>1</v>
      </c>
      <c r="Q39" s="11">
        <v>0</v>
      </c>
      <c r="R39" s="11">
        <v>1</v>
      </c>
      <c r="S39" s="40">
        <f t="shared" si="21"/>
        <v>1</v>
      </c>
      <c r="T39" s="11">
        <v>0</v>
      </c>
      <c r="U39" s="11">
        <v>0</v>
      </c>
      <c r="V39" s="49">
        <f t="shared" si="36"/>
        <v>0</v>
      </c>
      <c r="W39" s="11">
        <v>1</v>
      </c>
      <c r="X39" s="11">
        <v>130</v>
      </c>
      <c r="Y39" s="49">
        <f t="shared" si="37"/>
        <v>131</v>
      </c>
      <c r="Z39" s="11">
        <v>2</v>
      </c>
      <c r="AA39" s="11">
        <v>175</v>
      </c>
      <c r="AB39" s="49">
        <f t="shared" si="38"/>
        <v>177</v>
      </c>
      <c r="AC39" s="11">
        <v>0</v>
      </c>
      <c r="AD39" s="11">
        <v>0</v>
      </c>
      <c r="AE39" s="51">
        <f t="shared" si="39"/>
        <v>0</v>
      </c>
      <c r="AF39" s="90">
        <f t="shared" si="0"/>
        <v>496</v>
      </c>
    </row>
    <row r="40" spans="1:32" ht="15" thickTop="1" x14ac:dyDescent="0.3">
      <c r="A40" s="48" t="s">
        <v>6</v>
      </c>
      <c r="B40" s="56">
        <v>69</v>
      </c>
      <c r="C40" s="56">
        <v>2470</v>
      </c>
      <c r="D40" s="56">
        <f t="shared" ref="B40:AE40" si="41">SUM(D4,D13,D22,D31)</f>
        <v>2539</v>
      </c>
      <c r="E40" s="56">
        <v>20</v>
      </c>
      <c r="F40" s="56">
        <v>582</v>
      </c>
      <c r="G40" s="56">
        <f t="shared" si="41"/>
        <v>602</v>
      </c>
      <c r="H40" s="56">
        <v>17</v>
      </c>
      <c r="I40" s="56">
        <v>363</v>
      </c>
      <c r="J40" s="56">
        <f t="shared" si="41"/>
        <v>380</v>
      </c>
      <c r="K40" s="56">
        <v>6014</v>
      </c>
      <c r="L40" s="56">
        <v>507079</v>
      </c>
      <c r="M40" s="56">
        <f t="shared" si="41"/>
        <v>513093</v>
      </c>
      <c r="N40" s="56">
        <v>57</v>
      </c>
      <c r="O40" s="56">
        <v>2238</v>
      </c>
      <c r="P40" s="56">
        <f t="shared" si="41"/>
        <v>2295</v>
      </c>
      <c r="Q40" s="56">
        <v>296</v>
      </c>
      <c r="R40" s="56">
        <v>11306</v>
      </c>
      <c r="S40" s="56">
        <f t="shared" si="41"/>
        <v>11602</v>
      </c>
      <c r="T40" s="56">
        <v>72</v>
      </c>
      <c r="U40" s="56">
        <v>1327</v>
      </c>
      <c r="V40" s="56">
        <f t="shared" si="41"/>
        <v>1399</v>
      </c>
      <c r="W40" s="56">
        <v>6753</v>
      </c>
      <c r="X40" s="56">
        <v>488571</v>
      </c>
      <c r="Y40" s="56">
        <f t="shared" si="41"/>
        <v>495324</v>
      </c>
      <c r="Z40" s="56">
        <v>9530</v>
      </c>
      <c r="AA40" s="56">
        <v>675035</v>
      </c>
      <c r="AB40" s="56">
        <f t="shared" si="41"/>
        <v>684565</v>
      </c>
      <c r="AC40" s="56">
        <v>12</v>
      </c>
      <c r="AD40" s="56">
        <v>459</v>
      </c>
      <c r="AE40" s="56">
        <f t="shared" si="41"/>
        <v>471</v>
      </c>
      <c r="AF40" s="56">
        <f t="shared" si="0"/>
        <v>1712270</v>
      </c>
    </row>
  </sheetData>
  <mergeCells count="13">
    <mergeCell ref="B1:AE1"/>
    <mergeCell ref="AF2:AF3"/>
    <mergeCell ref="A2:A3"/>
    <mergeCell ref="B2:D2"/>
    <mergeCell ref="E2:G2"/>
    <mergeCell ref="K2:M2"/>
    <mergeCell ref="N2:P2"/>
    <mergeCell ref="Q2:S2"/>
    <mergeCell ref="W2:Y2"/>
    <mergeCell ref="Z2:AB2"/>
    <mergeCell ref="AC2:AE2"/>
    <mergeCell ref="H2:J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L4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7" style="1" bestFit="1" customWidth="1"/>
    <col min="2" max="11" width="9" style="1" customWidth="1"/>
    <col min="12" max="12" width="10.77734375" style="1" bestFit="1" customWidth="1"/>
    <col min="13" max="16384" width="9.5546875" style="1"/>
  </cols>
  <sheetData>
    <row r="1" spans="1:12" x14ac:dyDescent="0.3">
      <c r="A1" s="58"/>
      <c r="B1" s="112" t="s">
        <v>89</v>
      </c>
      <c r="C1" s="113"/>
      <c r="D1" s="113"/>
      <c r="E1" s="113"/>
      <c r="F1" s="113"/>
      <c r="G1" s="113"/>
      <c r="H1" s="113"/>
      <c r="I1" s="113"/>
      <c r="J1" s="113"/>
      <c r="K1" s="114"/>
      <c r="L1" s="91"/>
    </row>
    <row r="2" spans="1:12" x14ac:dyDescent="0.3">
      <c r="A2" s="59" t="s">
        <v>100</v>
      </c>
      <c r="B2" s="60" t="s">
        <v>92</v>
      </c>
      <c r="C2" s="60" t="s">
        <v>93</v>
      </c>
      <c r="D2" s="60" t="s">
        <v>106</v>
      </c>
      <c r="E2" s="60" t="s">
        <v>0</v>
      </c>
      <c r="F2" s="60" t="s">
        <v>94</v>
      </c>
      <c r="G2" s="60" t="s">
        <v>1</v>
      </c>
      <c r="H2" s="60" t="s">
        <v>107</v>
      </c>
      <c r="I2" s="60" t="s">
        <v>2</v>
      </c>
      <c r="J2" s="60" t="s">
        <v>90</v>
      </c>
      <c r="K2" s="60" t="s">
        <v>95</v>
      </c>
      <c r="L2" s="61" t="s">
        <v>6</v>
      </c>
    </row>
    <row r="3" spans="1:12" ht="15" thickBot="1" x14ac:dyDescent="0.35">
      <c r="A3" s="62" t="s">
        <v>76</v>
      </c>
      <c r="B3" s="54">
        <v>877</v>
      </c>
      <c r="C3" s="54">
        <v>266</v>
      </c>
      <c r="D3" s="54">
        <v>138</v>
      </c>
      <c r="E3" s="54">
        <v>304527</v>
      </c>
      <c r="F3" s="54">
        <v>993</v>
      </c>
      <c r="G3" s="54">
        <v>3843</v>
      </c>
      <c r="H3" s="54">
        <v>737</v>
      </c>
      <c r="I3" s="54">
        <v>240533</v>
      </c>
      <c r="J3" s="54">
        <v>328041</v>
      </c>
      <c r="K3" s="54">
        <v>228</v>
      </c>
      <c r="L3" s="54">
        <v>880183</v>
      </c>
    </row>
    <row r="4" spans="1:12" ht="15.6" thickTop="1" thickBot="1" x14ac:dyDescent="0.35">
      <c r="A4" s="63" t="s">
        <v>77</v>
      </c>
      <c r="B4" s="92">
        <v>0</v>
      </c>
      <c r="C4" s="92">
        <v>0</v>
      </c>
      <c r="D4" s="92">
        <v>1</v>
      </c>
      <c r="E4" s="92">
        <v>7</v>
      </c>
      <c r="F4" s="92">
        <v>0</v>
      </c>
      <c r="G4" s="92">
        <v>0</v>
      </c>
      <c r="H4" s="92">
        <v>0</v>
      </c>
      <c r="I4" s="92">
        <v>8</v>
      </c>
      <c r="J4" s="92">
        <v>21</v>
      </c>
      <c r="K4" s="92">
        <v>0</v>
      </c>
      <c r="L4" s="54">
        <v>37</v>
      </c>
    </row>
    <row r="5" spans="1:12" ht="15.6" thickTop="1" thickBot="1" x14ac:dyDescent="0.35">
      <c r="A5" s="45" t="s">
        <v>78</v>
      </c>
      <c r="B5" s="92">
        <v>52</v>
      </c>
      <c r="C5" s="92">
        <v>18</v>
      </c>
      <c r="D5" s="92">
        <v>19</v>
      </c>
      <c r="E5" s="92">
        <v>9164</v>
      </c>
      <c r="F5" s="92">
        <v>88</v>
      </c>
      <c r="G5" s="92">
        <v>252</v>
      </c>
      <c r="H5" s="92">
        <v>94</v>
      </c>
      <c r="I5" s="92">
        <v>5945</v>
      </c>
      <c r="J5" s="92">
        <v>20928</v>
      </c>
      <c r="K5" s="92">
        <v>14</v>
      </c>
      <c r="L5" s="54">
        <v>36574</v>
      </c>
    </row>
    <row r="6" spans="1:12" ht="15.6" thickTop="1" thickBot="1" x14ac:dyDescent="0.35">
      <c r="A6" s="45" t="s">
        <v>79</v>
      </c>
      <c r="B6" s="92">
        <v>77</v>
      </c>
      <c r="C6" s="92">
        <v>29</v>
      </c>
      <c r="D6" s="92">
        <v>33</v>
      </c>
      <c r="E6" s="92">
        <v>32369</v>
      </c>
      <c r="F6" s="92">
        <v>194</v>
      </c>
      <c r="G6" s="92">
        <v>712</v>
      </c>
      <c r="H6" s="92">
        <v>90</v>
      </c>
      <c r="I6" s="92">
        <v>12882</v>
      </c>
      <c r="J6" s="92">
        <v>38097</v>
      </c>
      <c r="K6" s="92">
        <v>43</v>
      </c>
      <c r="L6" s="54">
        <v>84526</v>
      </c>
    </row>
    <row r="7" spans="1:12" ht="15.6" thickTop="1" thickBot="1" x14ac:dyDescent="0.35">
      <c r="A7" s="45" t="s">
        <v>80</v>
      </c>
      <c r="B7" s="92">
        <v>148</v>
      </c>
      <c r="C7" s="92">
        <v>36</v>
      </c>
      <c r="D7" s="92">
        <v>30</v>
      </c>
      <c r="E7" s="92">
        <v>45920</v>
      </c>
      <c r="F7" s="92">
        <v>195</v>
      </c>
      <c r="G7" s="92">
        <v>1022</v>
      </c>
      <c r="H7" s="92">
        <v>117</v>
      </c>
      <c r="I7" s="92">
        <v>24329</v>
      </c>
      <c r="J7" s="92">
        <v>55180</v>
      </c>
      <c r="K7" s="92">
        <v>48</v>
      </c>
      <c r="L7" s="54">
        <v>127025</v>
      </c>
    </row>
    <row r="8" spans="1:12" ht="15.6" thickTop="1" thickBot="1" x14ac:dyDescent="0.35">
      <c r="A8" s="45" t="s">
        <v>81</v>
      </c>
      <c r="B8" s="92">
        <v>135</v>
      </c>
      <c r="C8" s="92">
        <v>30</v>
      </c>
      <c r="D8" s="92">
        <v>17</v>
      </c>
      <c r="E8" s="92">
        <v>45238</v>
      </c>
      <c r="F8" s="92">
        <v>185</v>
      </c>
      <c r="G8" s="92">
        <v>709</v>
      </c>
      <c r="H8" s="92">
        <v>100</v>
      </c>
      <c r="I8" s="92">
        <v>33453</v>
      </c>
      <c r="J8" s="92">
        <v>52161</v>
      </c>
      <c r="K8" s="92">
        <v>34</v>
      </c>
      <c r="L8" s="54">
        <v>132062</v>
      </c>
    </row>
    <row r="9" spans="1:12" ht="15.6" thickTop="1" thickBot="1" x14ac:dyDescent="0.35">
      <c r="A9" s="45" t="s">
        <v>82</v>
      </c>
      <c r="B9" s="92">
        <v>222</v>
      </c>
      <c r="C9" s="92">
        <v>48</v>
      </c>
      <c r="D9" s="92">
        <v>22</v>
      </c>
      <c r="E9" s="92">
        <v>53296</v>
      </c>
      <c r="F9" s="92">
        <v>157</v>
      </c>
      <c r="G9" s="92">
        <v>562</v>
      </c>
      <c r="H9" s="92">
        <v>142</v>
      </c>
      <c r="I9" s="92">
        <v>55084</v>
      </c>
      <c r="J9" s="92">
        <v>60422</v>
      </c>
      <c r="K9" s="92">
        <v>48</v>
      </c>
      <c r="L9" s="54">
        <v>170003</v>
      </c>
    </row>
    <row r="10" spans="1:12" ht="15.6" thickTop="1" thickBot="1" x14ac:dyDescent="0.35">
      <c r="A10" s="45" t="s">
        <v>83</v>
      </c>
      <c r="B10" s="92">
        <v>163</v>
      </c>
      <c r="C10" s="92">
        <v>68</v>
      </c>
      <c r="D10" s="92">
        <v>13</v>
      </c>
      <c r="E10" s="92">
        <v>70157</v>
      </c>
      <c r="F10" s="92">
        <v>117</v>
      </c>
      <c r="G10" s="92">
        <v>427</v>
      </c>
      <c r="H10" s="92">
        <v>137</v>
      </c>
      <c r="I10" s="92">
        <v>59053</v>
      </c>
      <c r="J10" s="92">
        <v>64389</v>
      </c>
      <c r="K10" s="92">
        <v>29</v>
      </c>
      <c r="L10" s="54">
        <v>194553</v>
      </c>
    </row>
    <row r="11" spans="1:12" ht="15.6" thickTop="1" thickBot="1" x14ac:dyDescent="0.35">
      <c r="A11" s="45" t="s">
        <v>84</v>
      </c>
      <c r="B11" s="92">
        <v>80</v>
      </c>
      <c r="C11" s="92">
        <v>37</v>
      </c>
      <c r="D11" s="92">
        <v>3</v>
      </c>
      <c r="E11" s="92">
        <v>48376</v>
      </c>
      <c r="F11" s="92">
        <v>57</v>
      </c>
      <c r="G11" s="92">
        <v>159</v>
      </c>
      <c r="H11" s="92">
        <v>57</v>
      </c>
      <c r="I11" s="92">
        <v>49779</v>
      </c>
      <c r="J11" s="92">
        <v>36843</v>
      </c>
      <c r="K11" s="92">
        <v>12</v>
      </c>
      <c r="L11" s="54">
        <v>135403</v>
      </c>
    </row>
    <row r="12" spans="1:12" ht="15.6" thickTop="1" thickBot="1" x14ac:dyDescent="0.35">
      <c r="A12" s="64" t="s">
        <v>85</v>
      </c>
      <c r="B12" s="52">
        <v>1573</v>
      </c>
      <c r="C12" s="52">
        <v>304</v>
      </c>
      <c r="D12" s="52">
        <v>221</v>
      </c>
      <c r="E12" s="52">
        <v>200356</v>
      </c>
      <c r="F12" s="52">
        <v>1201</v>
      </c>
      <c r="G12" s="52">
        <v>7398</v>
      </c>
      <c r="H12" s="52">
        <v>531</v>
      </c>
      <c r="I12" s="52">
        <v>247171</v>
      </c>
      <c r="J12" s="52">
        <v>343091</v>
      </c>
      <c r="K12" s="52">
        <v>226</v>
      </c>
      <c r="L12" s="54">
        <v>802072</v>
      </c>
    </row>
    <row r="13" spans="1:12" ht="15.6" thickTop="1" thickBot="1" x14ac:dyDescent="0.35">
      <c r="A13" s="45" t="s">
        <v>77</v>
      </c>
      <c r="B13" s="93">
        <v>0</v>
      </c>
      <c r="C13" s="93">
        <v>0</v>
      </c>
      <c r="D13" s="93">
        <v>0</v>
      </c>
      <c r="E13" s="93">
        <v>3</v>
      </c>
      <c r="F13" s="93">
        <v>0</v>
      </c>
      <c r="G13" s="93">
        <v>0</v>
      </c>
      <c r="H13" s="93">
        <v>0</v>
      </c>
      <c r="I13" s="93">
        <v>10</v>
      </c>
      <c r="J13" s="93">
        <v>32</v>
      </c>
      <c r="K13" s="93">
        <v>0</v>
      </c>
      <c r="L13" s="54">
        <v>45</v>
      </c>
    </row>
    <row r="14" spans="1:12" ht="15.6" thickTop="1" thickBot="1" x14ac:dyDescent="0.35">
      <c r="A14" s="45" t="s">
        <v>78</v>
      </c>
      <c r="B14" s="93">
        <v>93</v>
      </c>
      <c r="C14" s="93">
        <v>21</v>
      </c>
      <c r="D14" s="93">
        <v>32</v>
      </c>
      <c r="E14" s="93">
        <v>5680</v>
      </c>
      <c r="F14" s="93">
        <v>82</v>
      </c>
      <c r="G14" s="93">
        <v>314</v>
      </c>
      <c r="H14" s="93">
        <v>68</v>
      </c>
      <c r="I14" s="93">
        <v>8315</v>
      </c>
      <c r="J14" s="93">
        <v>21505</v>
      </c>
      <c r="K14" s="93">
        <v>21</v>
      </c>
      <c r="L14" s="54">
        <v>36131</v>
      </c>
    </row>
    <row r="15" spans="1:12" ht="15.6" thickTop="1" thickBot="1" x14ac:dyDescent="0.35">
      <c r="A15" s="45" t="s">
        <v>79</v>
      </c>
      <c r="B15" s="93">
        <v>199</v>
      </c>
      <c r="C15" s="93">
        <v>40</v>
      </c>
      <c r="D15" s="93">
        <v>49</v>
      </c>
      <c r="E15" s="93">
        <v>21440</v>
      </c>
      <c r="F15" s="93">
        <v>204</v>
      </c>
      <c r="G15" s="93">
        <v>1310</v>
      </c>
      <c r="H15" s="93">
        <v>70</v>
      </c>
      <c r="I15" s="93">
        <v>14053</v>
      </c>
      <c r="J15" s="93">
        <v>38478</v>
      </c>
      <c r="K15" s="93">
        <v>30</v>
      </c>
      <c r="L15" s="54">
        <v>75873</v>
      </c>
    </row>
    <row r="16" spans="1:12" ht="15.6" thickTop="1" thickBot="1" x14ac:dyDescent="0.35">
      <c r="A16" s="45" t="s">
        <v>80</v>
      </c>
      <c r="B16" s="93">
        <v>313</v>
      </c>
      <c r="C16" s="93">
        <v>51</v>
      </c>
      <c r="D16" s="93">
        <v>47</v>
      </c>
      <c r="E16" s="93">
        <v>31153</v>
      </c>
      <c r="F16" s="93">
        <v>226</v>
      </c>
      <c r="G16" s="93">
        <v>2020</v>
      </c>
      <c r="H16" s="93">
        <v>63</v>
      </c>
      <c r="I16" s="93">
        <v>25159</v>
      </c>
      <c r="J16" s="93">
        <v>58321</v>
      </c>
      <c r="K16" s="93">
        <v>45</v>
      </c>
      <c r="L16" s="54">
        <v>117398</v>
      </c>
    </row>
    <row r="17" spans="1:12" ht="15.6" thickTop="1" thickBot="1" x14ac:dyDescent="0.35">
      <c r="A17" s="45" t="s">
        <v>81</v>
      </c>
      <c r="B17" s="93">
        <v>307</v>
      </c>
      <c r="C17" s="93">
        <v>41</v>
      </c>
      <c r="D17" s="93">
        <v>25</v>
      </c>
      <c r="E17" s="93">
        <v>30599</v>
      </c>
      <c r="F17" s="93">
        <v>241</v>
      </c>
      <c r="G17" s="93">
        <v>1620</v>
      </c>
      <c r="H17" s="93">
        <v>67</v>
      </c>
      <c r="I17" s="93">
        <v>35806</v>
      </c>
      <c r="J17" s="93">
        <v>58609</v>
      </c>
      <c r="K17" s="93">
        <v>43</v>
      </c>
      <c r="L17" s="54">
        <v>127358</v>
      </c>
    </row>
    <row r="18" spans="1:12" ht="15.6" thickTop="1" thickBot="1" x14ac:dyDescent="0.35">
      <c r="A18" s="45" t="s">
        <v>82</v>
      </c>
      <c r="B18" s="93">
        <v>326</v>
      </c>
      <c r="C18" s="93">
        <v>53</v>
      </c>
      <c r="D18" s="93">
        <v>27</v>
      </c>
      <c r="E18" s="93">
        <v>34191</v>
      </c>
      <c r="F18" s="93">
        <v>222</v>
      </c>
      <c r="G18" s="93">
        <v>1101</v>
      </c>
      <c r="H18" s="93">
        <v>87</v>
      </c>
      <c r="I18" s="93">
        <v>57618</v>
      </c>
      <c r="J18" s="93">
        <v>60748</v>
      </c>
      <c r="K18" s="93">
        <v>43</v>
      </c>
      <c r="L18" s="54">
        <v>154416</v>
      </c>
    </row>
    <row r="19" spans="1:12" ht="15.6" thickTop="1" thickBot="1" x14ac:dyDescent="0.35">
      <c r="A19" s="45" t="s">
        <v>83</v>
      </c>
      <c r="B19" s="93">
        <v>248</v>
      </c>
      <c r="C19" s="93">
        <v>66</v>
      </c>
      <c r="D19" s="93">
        <v>27</v>
      </c>
      <c r="E19" s="93">
        <v>45615</v>
      </c>
      <c r="F19" s="93">
        <v>162</v>
      </c>
      <c r="G19" s="93">
        <v>773</v>
      </c>
      <c r="H19" s="93">
        <v>125</v>
      </c>
      <c r="I19" s="93">
        <v>60069</v>
      </c>
      <c r="J19" s="93">
        <v>67509</v>
      </c>
      <c r="K19" s="93">
        <v>27</v>
      </c>
      <c r="L19" s="54">
        <v>174621</v>
      </c>
    </row>
    <row r="20" spans="1:12" ht="15.6" thickTop="1" thickBot="1" x14ac:dyDescent="0.35">
      <c r="A20" s="45" t="s">
        <v>84</v>
      </c>
      <c r="B20" s="93">
        <v>87</v>
      </c>
      <c r="C20" s="93">
        <v>32</v>
      </c>
      <c r="D20" s="93">
        <v>14</v>
      </c>
      <c r="E20" s="93">
        <v>31675</v>
      </c>
      <c r="F20" s="93">
        <v>64</v>
      </c>
      <c r="G20" s="93">
        <v>260</v>
      </c>
      <c r="H20" s="93">
        <v>51</v>
      </c>
      <c r="I20" s="93">
        <v>46141</v>
      </c>
      <c r="J20" s="93">
        <v>37889</v>
      </c>
      <c r="K20" s="93">
        <v>17</v>
      </c>
      <c r="L20" s="54">
        <v>116230</v>
      </c>
    </row>
    <row r="21" spans="1:12" ht="15.6" thickTop="1" thickBot="1" x14ac:dyDescent="0.35">
      <c r="A21" s="64" t="s">
        <v>109</v>
      </c>
      <c r="B21" s="52">
        <v>4</v>
      </c>
      <c r="C21" s="52">
        <v>3</v>
      </c>
      <c r="D21" s="52">
        <v>3</v>
      </c>
      <c r="E21" s="52">
        <v>268</v>
      </c>
      <c r="F21" s="52">
        <v>8</v>
      </c>
      <c r="G21" s="52">
        <v>14</v>
      </c>
      <c r="H21" s="52">
        <v>47</v>
      </c>
      <c r="I21" s="52">
        <v>129</v>
      </c>
      <c r="J21" s="52">
        <v>768</v>
      </c>
      <c r="K21" s="52">
        <v>2</v>
      </c>
      <c r="L21" s="54">
        <v>1246</v>
      </c>
    </row>
    <row r="22" spans="1:12" ht="15.6" thickTop="1" thickBot="1" x14ac:dyDescent="0.35">
      <c r="A22" s="45" t="s">
        <v>77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1</v>
      </c>
      <c r="J22" s="93">
        <v>0</v>
      </c>
      <c r="K22" s="93">
        <v>0</v>
      </c>
      <c r="L22" s="54">
        <v>1</v>
      </c>
    </row>
    <row r="23" spans="1:12" ht="15.6" thickTop="1" thickBot="1" x14ac:dyDescent="0.35">
      <c r="A23" s="45" t="s">
        <v>78</v>
      </c>
      <c r="B23" s="93">
        <v>0</v>
      </c>
      <c r="C23" s="93">
        <v>0</v>
      </c>
      <c r="D23" s="93">
        <v>1</v>
      </c>
      <c r="E23" s="93">
        <v>66</v>
      </c>
      <c r="F23" s="93">
        <v>2</v>
      </c>
      <c r="G23" s="93">
        <v>2</v>
      </c>
      <c r="H23" s="93">
        <v>11</v>
      </c>
      <c r="I23" s="93">
        <v>23</v>
      </c>
      <c r="J23" s="93">
        <v>171</v>
      </c>
      <c r="K23" s="93">
        <v>0</v>
      </c>
      <c r="L23" s="54">
        <v>276</v>
      </c>
    </row>
    <row r="24" spans="1:12" ht="15.6" thickTop="1" thickBot="1" x14ac:dyDescent="0.35">
      <c r="A24" s="45" t="s">
        <v>79</v>
      </c>
      <c r="B24" s="93">
        <v>0</v>
      </c>
      <c r="C24" s="93">
        <v>1</v>
      </c>
      <c r="D24" s="93">
        <v>1</v>
      </c>
      <c r="E24" s="93">
        <v>59</v>
      </c>
      <c r="F24" s="93">
        <v>3</v>
      </c>
      <c r="G24" s="93">
        <v>4</v>
      </c>
      <c r="H24" s="93">
        <v>3</v>
      </c>
      <c r="I24" s="93">
        <v>10</v>
      </c>
      <c r="J24" s="93">
        <v>127</v>
      </c>
      <c r="K24" s="93">
        <v>1</v>
      </c>
      <c r="L24" s="54">
        <v>209</v>
      </c>
    </row>
    <row r="25" spans="1:12" ht="15.6" thickTop="1" thickBot="1" x14ac:dyDescent="0.35">
      <c r="A25" s="45" t="s">
        <v>80</v>
      </c>
      <c r="B25" s="93">
        <v>1</v>
      </c>
      <c r="C25" s="93">
        <v>1</v>
      </c>
      <c r="D25" s="93">
        <v>0</v>
      </c>
      <c r="E25" s="93">
        <v>45</v>
      </c>
      <c r="F25" s="93">
        <v>2</v>
      </c>
      <c r="G25" s="93">
        <v>3</v>
      </c>
      <c r="H25" s="93">
        <v>9</v>
      </c>
      <c r="I25" s="93">
        <v>19</v>
      </c>
      <c r="J25" s="93">
        <v>146</v>
      </c>
      <c r="K25" s="93">
        <v>0</v>
      </c>
      <c r="L25" s="54">
        <v>226</v>
      </c>
    </row>
    <row r="26" spans="1:12" ht="15.6" thickTop="1" thickBot="1" x14ac:dyDescent="0.35">
      <c r="A26" s="45" t="s">
        <v>81</v>
      </c>
      <c r="B26" s="93">
        <v>1</v>
      </c>
      <c r="C26" s="93">
        <v>0</v>
      </c>
      <c r="D26" s="93">
        <v>0</v>
      </c>
      <c r="E26" s="93">
        <v>23</v>
      </c>
      <c r="F26" s="93">
        <v>0</v>
      </c>
      <c r="G26" s="93">
        <v>1</v>
      </c>
      <c r="H26" s="93">
        <v>6</v>
      </c>
      <c r="I26" s="93">
        <v>19</v>
      </c>
      <c r="J26" s="93">
        <v>101</v>
      </c>
      <c r="K26" s="93">
        <v>1</v>
      </c>
      <c r="L26" s="54">
        <v>152</v>
      </c>
    </row>
    <row r="27" spans="1:12" ht="15.6" thickTop="1" thickBot="1" x14ac:dyDescent="0.35">
      <c r="A27" s="45" t="s">
        <v>82</v>
      </c>
      <c r="B27" s="93">
        <v>1</v>
      </c>
      <c r="C27" s="93">
        <v>1</v>
      </c>
      <c r="D27" s="93">
        <v>1</v>
      </c>
      <c r="E27" s="93">
        <v>31</v>
      </c>
      <c r="F27" s="93">
        <v>1</v>
      </c>
      <c r="G27" s="93">
        <v>3</v>
      </c>
      <c r="H27" s="93">
        <v>12</v>
      </c>
      <c r="I27" s="93">
        <v>20</v>
      </c>
      <c r="J27" s="93">
        <v>104</v>
      </c>
      <c r="K27" s="93">
        <v>0</v>
      </c>
      <c r="L27" s="54">
        <v>174</v>
      </c>
    </row>
    <row r="28" spans="1:12" ht="15.6" thickTop="1" thickBot="1" x14ac:dyDescent="0.35">
      <c r="A28" s="45" t="s">
        <v>83</v>
      </c>
      <c r="B28" s="93">
        <v>1</v>
      </c>
      <c r="C28" s="93">
        <v>0</v>
      </c>
      <c r="D28" s="93">
        <v>0</v>
      </c>
      <c r="E28" s="93">
        <v>28</v>
      </c>
      <c r="F28" s="93">
        <v>0</v>
      </c>
      <c r="G28" s="93">
        <v>1</v>
      </c>
      <c r="H28" s="93">
        <v>4</v>
      </c>
      <c r="I28" s="93">
        <v>20</v>
      </c>
      <c r="J28" s="93">
        <v>71</v>
      </c>
      <c r="K28" s="93">
        <v>0</v>
      </c>
      <c r="L28" s="54">
        <v>125</v>
      </c>
    </row>
    <row r="29" spans="1:12" ht="15.6" thickTop="1" thickBot="1" x14ac:dyDescent="0.35">
      <c r="A29" s="65" t="s">
        <v>84</v>
      </c>
      <c r="B29" s="93">
        <v>0</v>
      </c>
      <c r="C29" s="93">
        <v>0</v>
      </c>
      <c r="D29" s="93">
        <v>0</v>
      </c>
      <c r="E29" s="93">
        <v>16</v>
      </c>
      <c r="F29" s="93">
        <v>0</v>
      </c>
      <c r="G29" s="93">
        <v>0</v>
      </c>
      <c r="H29" s="93">
        <v>2</v>
      </c>
      <c r="I29" s="93">
        <v>17</v>
      </c>
      <c r="J29" s="93">
        <v>48</v>
      </c>
      <c r="K29" s="93">
        <v>0</v>
      </c>
      <c r="L29" s="54">
        <v>83</v>
      </c>
    </row>
    <row r="30" spans="1:12" ht="15.6" thickTop="1" thickBot="1" x14ac:dyDescent="0.35">
      <c r="A30" s="64" t="s">
        <v>103</v>
      </c>
      <c r="B30" s="52">
        <v>16</v>
      </c>
      <c r="C30" s="52">
        <v>9</v>
      </c>
      <c r="D30" s="52">
        <v>1</v>
      </c>
      <c r="E30" s="52">
        <v>1928</v>
      </c>
      <c r="F30" s="52">
        <v>36</v>
      </c>
      <c r="G30" s="52">
        <v>51</v>
      </c>
      <c r="H30" s="52">
        <v>12</v>
      </c>
      <c r="I30" s="52">
        <v>738</v>
      </c>
      <c r="J30" s="52">
        <v>3135</v>
      </c>
      <c r="K30" s="52">
        <v>3</v>
      </c>
      <c r="L30" s="54">
        <v>5929</v>
      </c>
    </row>
    <row r="31" spans="1:12" ht="15.6" thickTop="1" thickBot="1" x14ac:dyDescent="0.35">
      <c r="A31" s="45" t="s">
        <v>77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54">
        <v>0</v>
      </c>
    </row>
    <row r="32" spans="1:12" ht="15.6" thickTop="1" thickBot="1" x14ac:dyDescent="0.35">
      <c r="A32" s="45" t="s">
        <v>78</v>
      </c>
      <c r="B32" s="93">
        <v>4</v>
      </c>
      <c r="C32" s="93">
        <v>2</v>
      </c>
      <c r="D32" s="93">
        <v>0</v>
      </c>
      <c r="E32" s="93">
        <v>348</v>
      </c>
      <c r="F32" s="93">
        <v>10</v>
      </c>
      <c r="G32" s="93">
        <v>11</v>
      </c>
      <c r="H32" s="93">
        <v>4</v>
      </c>
      <c r="I32" s="93">
        <v>130</v>
      </c>
      <c r="J32" s="93">
        <v>704</v>
      </c>
      <c r="K32" s="93">
        <v>0</v>
      </c>
      <c r="L32" s="54">
        <v>1213</v>
      </c>
    </row>
    <row r="33" spans="1:12" ht="15.6" thickTop="1" thickBot="1" x14ac:dyDescent="0.35">
      <c r="A33" s="45" t="s">
        <v>79</v>
      </c>
      <c r="B33" s="93">
        <v>1</v>
      </c>
      <c r="C33" s="93">
        <v>0</v>
      </c>
      <c r="D33" s="93">
        <v>0</v>
      </c>
      <c r="E33" s="93">
        <v>560</v>
      </c>
      <c r="F33" s="93">
        <v>11</v>
      </c>
      <c r="G33" s="93">
        <v>8</v>
      </c>
      <c r="H33" s="93">
        <v>2</v>
      </c>
      <c r="I33" s="93">
        <v>87</v>
      </c>
      <c r="J33" s="93">
        <v>702</v>
      </c>
      <c r="K33" s="93">
        <v>1</v>
      </c>
      <c r="L33" s="54">
        <v>1372</v>
      </c>
    </row>
    <row r="34" spans="1:12" ht="15.6" thickTop="1" thickBot="1" x14ac:dyDescent="0.35">
      <c r="A34" s="45" t="s">
        <v>80</v>
      </c>
      <c r="B34" s="93">
        <v>3</v>
      </c>
      <c r="C34" s="93">
        <v>0</v>
      </c>
      <c r="D34" s="93">
        <v>1</v>
      </c>
      <c r="E34" s="93">
        <v>339</v>
      </c>
      <c r="F34" s="93">
        <v>7</v>
      </c>
      <c r="G34" s="93">
        <v>15</v>
      </c>
      <c r="H34" s="93">
        <v>2</v>
      </c>
      <c r="I34" s="93">
        <v>85</v>
      </c>
      <c r="J34" s="93">
        <v>570</v>
      </c>
      <c r="K34" s="93">
        <v>0</v>
      </c>
      <c r="L34" s="54">
        <v>1022</v>
      </c>
    </row>
    <row r="35" spans="1:12" ht="15.6" thickTop="1" thickBot="1" x14ac:dyDescent="0.35">
      <c r="A35" s="45" t="s">
        <v>81</v>
      </c>
      <c r="B35" s="93">
        <v>3</v>
      </c>
      <c r="C35" s="93">
        <v>1</v>
      </c>
      <c r="D35" s="93">
        <v>0</v>
      </c>
      <c r="E35" s="93">
        <v>172</v>
      </c>
      <c r="F35" s="93">
        <v>3</v>
      </c>
      <c r="G35" s="93">
        <v>8</v>
      </c>
      <c r="H35" s="93">
        <v>0</v>
      </c>
      <c r="I35" s="93">
        <v>72</v>
      </c>
      <c r="J35" s="93">
        <v>398</v>
      </c>
      <c r="K35" s="93">
        <v>2</v>
      </c>
      <c r="L35" s="54">
        <v>659</v>
      </c>
    </row>
    <row r="36" spans="1:12" ht="15.6" thickTop="1" thickBot="1" x14ac:dyDescent="0.35">
      <c r="A36" s="45" t="s">
        <v>82</v>
      </c>
      <c r="B36" s="93">
        <v>3</v>
      </c>
      <c r="C36" s="93">
        <v>1</v>
      </c>
      <c r="D36" s="93">
        <v>0</v>
      </c>
      <c r="E36" s="93">
        <v>162</v>
      </c>
      <c r="F36" s="93">
        <v>4</v>
      </c>
      <c r="G36" s="93">
        <v>2</v>
      </c>
      <c r="H36" s="93">
        <v>0</v>
      </c>
      <c r="I36" s="93">
        <v>102</v>
      </c>
      <c r="J36" s="93">
        <v>318</v>
      </c>
      <c r="K36" s="93">
        <v>0</v>
      </c>
      <c r="L36" s="54">
        <v>592</v>
      </c>
    </row>
    <row r="37" spans="1:12" ht="15.6" thickTop="1" thickBot="1" x14ac:dyDescent="0.35">
      <c r="A37" s="45" t="s">
        <v>83</v>
      </c>
      <c r="B37" s="93">
        <v>1</v>
      </c>
      <c r="C37" s="93">
        <v>4</v>
      </c>
      <c r="D37" s="93">
        <v>0</v>
      </c>
      <c r="E37" s="93">
        <v>164</v>
      </c>
      <c r="F37" s="93">
        <v>0</v>
      </c>
      <c r="G37" s="93">
        <v>6</v>
      </c>
      <c r="H37" s="93">
        <v>4</v>
      </c>
      <c r="I37" s="93">
        <v>132</v>
      </c>
      <c r="J37" s="93">
        <v>268</v>
      </c>
      <c r="K37" s="93">
        <v>0</v>
      </c>
      <c r="L37" s="54">
        <v>579</v>
      </c>
    </row>
    <row r="38" spans="1:12" ht="15.6" thickTop="1" thickBot="1" x14ac:dyDescent="0.35">
      <c r="A38" s="65" t="s">
        <v>84</v>
      </c>
      <c r="B38" s="93">
        <v>1</v>
      </c>
      <c r="C38" s="93">
        <v>1</v>
      </c>
      <c r="D38" s="93">
        <v>0</v>
      </c>
      <c r="E38" s="93">
        <v>183</v>
      </c>
      <c r="F38" s="93">
        <v>1</v>
      </c>
      <c r="G38" s="93">
        <v>1</v>
      </c>
      <c r="H38" s="93">
        <v>0</v>
      </c>
      <c r="I38" s="93">
        <v>130</v>
      </c>
      <c r="J38" s="93">
        <v>175</v>
      </c>
      <c r="K38" s="93">
        <v>0</v>
      </c>
      <c r="L38" s="54">
        <v>492</v>
      </c>
    </row>
    <row r="39" spans="1:12" ht="15.6" thickTop="1" thickBot="1" x14ac:dyDescent="0.35">
      <c r="A39" s="66" t="s">
        <v>6</v>
      </c>
      <c r="B39" s="53">
        <v>2470</v>
      </c>
      <c r="C39" s="53">
        <v>582</v>
      </c>
      <c r="D39" s="53">
        <v>363</v>
      </c>
      <c r="E39" s="53">
        <v>507079</v>
      </c>
      <c r="F39" s="53">
        <v>2238</v>
      </c>
      <c r="G39" s="53">
        <v>11306</v>
      </c>
      <c r="H39" s="53">
        <v>1327</v>
      </c>
      <c r="I39" s="53">
        <v>488571</v>
      </c>
      <c r="J39" s="53">
        <v>675035</v>
      </c>
      <c r="K39" s="53">
        <v>459</v>
      </c>
      <c r="L39" s="55">
        <v>1689430</v>
      </c>
    </row>
    <row r="40" spans="1:12" ht="15" thickTop="1" x14ac:dyDescent="0.3"/>
  </sheetData>
  <mergeCells count="1">
    <mergeCell ref="B1:K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L3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11" width="9.88671875" style="1" customWidth="1"/>
    <col min="12" max="16384" width="14.109375" style="1"/>
  </cols>
  <sheetData>
    <row r="1" spans="1:12" x14ac:dyDescent="0.3">
      <c r="A1" s="67"/>
      <c r="B1" s="112" t="s">
        <v>101</v>
      </c>
      <c r="C1" s="113"/>
      <c r="D1" s="113"/>
      <c r="E1" s="113"/>
      <c r="F1" s="113"/>
      <c r="G1" s="113"/>
      <c r="H1" s="113"/>
      <c r="I1" s="113"/>
      <c r="J1" s="113"/>
      <c r="K1" s="114"/>
      <c r="L1" s="91"/>
    </row>
    <row r="2" spans="1:12" x14ac:dyDescent="0.3">
      <c r="A2" s="68" t="s">
        <v>100</v>
      </c>
      <c r="B2" s="69" t="s">
        <v>92</v>
      </c>
      <c r="C2" s="70" t="s">
        <v>93</v>
      </c>
      <c r="D2" s="70" t="s">
        <v>106</v>
      </c>
      <c r="E2" s="70" t="s">
        <v>0</v>
      </c>
      <c r="F2" s="70" t="s">
        <v>94</v>
      </c>
      <c r="G2" s="70" t="s">
        <v>1</v>
      </c>
      <c r="H2" s="70" t="s">
        <v>107</v>
      </c>
      <c r="I2" s="70" t="s">
        <v>2</v>
      </c>
      <c r="J2" s="70" t="s">
        <v>90</v>
      </c>
      <c r="K2" s="71" t="s">
        <v>95</v>
      </c>
      <c r="L2" s="72" t="s">
        <v>6</v>
      </c>
    </row>
    <row r="3" spans="1:12" ht="15" thickBot="1" x14ac:dyDescent="0.35">
      <c r="A3" s="94" t="s">
        <v>76</v>
      </c>
      <c r="B3" s="95">
        <v>22</v>
      </c>
      <c r="C3" s="95">
        <v>11</v>
      </c>
      <c r="D3" s="95">
        <v>7</v>
      </c>
      <c r="E3" s="95">
        <v>3330</v>
      </c>
      <c r="F3" s="95">
        <v>26</v>
      </c>
      <c r="G3" s="95">
        <v>78</v>
      </c>
      <c r="H3" s="95">
        <v>36</v>
      </c>
      <c r="I3" s="95">
        <v>3160</v>
      </c>
      <c r="J3" s="95">
        <v>4282</v>
      </c>
      <c r="K3" s="95">
        <v>6</v>
      </c>
      <c r="L3" s="96">
        <v>10958</v>
      </c>
    </row>
    <row r="4" spans="1:12" ht="15.6" thickTop="1" thickBot="1" x14ac:dyDescent="0.35">
      <c r="A4" s="63" t="s">
        <v>77</v>
      </c>
      <c r="B4" s="92">
        <v>0</v>
      </c>
      <c r="C4" s="92">
        <v>0</v>
      </c>
      <c r="D4" s="92">
        <v>0</v>
      </c>
      <c r="E4" s="92">
        <v>0</v>
      </c>
      <c r="F4" s="92">
        <v>0</v>
      </c>
      <c r="G4" s="92">
        <v>0</v>
      </c>
      <c r="H4" s="92">
        <v>0</v>
      </c>
      <c r="I4" s="92">
        <v>0</v>
      </c>
      <c r="J4" s="92">
        <v>0</v>
      </c>
      <c r="K4" s="92">
        <v>0</v>
      </c>
      <c r="L4" s="92">
        <v>0</v>
      </c>
    </row>
    <row r="5" spans="1:12" ht="15.6" thickTop="1" thickBot="1" x14ac:dyDescent="0.35">
      <c r="A5" s="45" t="s">
        <v>78</v>
      </c>
      <c r="B5" s="92">
        <v>0</v>
      </c>
      <c r="C5" s="92">
        <v>3</v>
      </c>
      <c r="D5" s="93">
        <v>2</v>
      </c>
      <c r="E5" s="93">
        <v>350</v>
      </c>
      <c r="F5" s="93">
        <v>6</v>
      </c>
      <c r="G5" s="93">
        <v>4</v>
      </c>
      <c r="H5" s="93">
        <v>12</v>
      </c>
      <c r="I5" s="93">
        <v>93</v>
      </c>
      <c r="J5" s="93">
        <v>475</v>
      </c>
      <c r="K5" s="93">
        <v>0</v>
      </c>
      <c r="L5" s="97">
        <v>945</v>
      </c>
    </row>
    <row r="6" spans="1:12" ht="15.6" thickTop="1" thickBot="1" x14ac:dyDescent="0.35">
      <c r="A6" s="45" t="s">
        <v>79</v>
      </c>
      <c r="B6" s="92">
        <v>3</v>
      </c>
      <c r="C6" s="92">
        <v>2</v>
      </c>
      <c r="D6" s="93">
        <v>0</v>
      </c>
      <c r="E6" s="93">
        <v>771</v>
      </c>
      <c r="F6" s="93">
        <v>10</v>
      </c>
      <c r="G6" s="93">
        <v>20</v>
      </c>
      <c r="H6" s="93">
        <v>11</v>
      </c>
      <c r="I6" s="93">
        <v>285</v>
      </c>
      <c r="J6" s="93">
        <v>909</v>
      </c>
      <c r="K6" s="93">
        <v>1</v>
      </c>
      <c r="L6" s="97">
        <v>2012</v>
      </c>
    </row>
    <row r="7" spans="1:12" ht="15.6" thickTop="1" thickBot="1" x14ac:dyDescent="0.35">
      <c r="A7" s="45" t="s">
        <v>80</v>
      </c>
      <c r="B7" s="92">
        <v>3</v>
      </c>
      <c r="C7" s="92">
        <v>2</v>
      </c>
      <c r="D7" s="93">
        <v>2</v>
      </c>
      <c r="E7" s="93">
        <v>616</v>
      </c>
      <c r="F7" s="93">
        <v>3</v>
      </c>
      <c r="G7" s="93">
        <v>21</v>
      </c>
      <c r="H7" s="93">
        <v>3</v>
      </c>
      <c r="I7" s="93">
        <v>454</v>
      </c>
      <c r="J7" s="93">
        <v>932</v>
      </c>
      <c r="K7" s="93">
        <v>1</v>
      </c>
      <c r="L7" s="97">
        <v>2037</v>
      </c>
    </row>
    <row r="8" spans="1:12" ht="15.6" thickTop="1" thickBot="1" x14ac:dyDescent="0.35">
      <c r="A8" s="45" t="s">
        <v>81</v>
      </c>
      <c r="B8" s="92">
        <v>3</v>
      </c>
      <c r="C8" s="92">
        <v>0</v>
      </c>
      <c r="D8" s="93">
        <v>2</v>
      </c>
      <c r="E8" s="93">
        <v>426</v>
      </c>
      <c r="F8" s="93">
        <v>4</v>
      </c>
      <c r="G8" s="93">
        <v>13</v>
      </c>
      <c r="H8" s="93">
        <v>5</v>
      </c>
      <c r="I8" s="93">
        <v>492</v>
      </c>
      <c r="J8" s="93">
        <v>648</v>
      </c>
      <c r="K8" s="93">
        <v>3</v>
      </c>
      <c r="L8" s="97">
        <v>1596</v>
      </c>
    </row>
    <row r="9" spans="1:12" ht="15.6" thickTop="1" thickBot="1" x14ac:dyDescent="0.35">
      <c r="A9" s="45" t="s">
        <v>82</v>
      </c>
      <c r="B9" s="92">
        <v>6</v>
      </c>
      <c r="C9" s="92">
        <v>3</v>
      </c>
      <c r="D9" s="93">
        <v>1</v>
      </c>
      <c r="E9" s="93">
        <v>455</v>
      </c>
      <c r="F9" s="93">
        <v>1</v>
      </c>
      <c r="G9" s="93">
        <v>10</v>
      </c>
      <c r="H9" s="93">
        <v>4</v>
      </c>
      <c r="I9" s="93">
        <v>774</v>
      </c>
      <c r="J9" s="93">
        <v>645</v>
      </c>
      <c r="K9" s="93">
        <v>1</v>
      </c>
      <c r="L9" s="97">
        <v>1900</v>
      </c>
    </row>
    <row r="10" spans="1:12" ht="15.6" thickTop="1" thickBot="1" x14ac:dyDescent="0.35">
      <c r="A10" s="45" t="s">
        <v>83</v>
      </c>
      <c r="B10" s="92">
        <v>6</v>
      </c>
      <c r="C10" s="92">
        <v>1</v>
      </c>
      <c r="D10" s="93">
        <v>0</v>
      </c>
      <c r="E10" s="93">
        <v>490</v>
      </c>
      <c r="F10" s="93">
        <v>2</v>
      </c>
      <c r="G10" s="93">
        <v>7</v>
      </c>
      <c r="H10" s="93">
        <v>1</v>
      </c>
      <c r="I10" s="93">
        <v>707</v>
      </c>
      <c r="J10" s="93">
        <v>500</v>
      </c>
      <c r="K10" s="93">
        <v>0</v>
      </c>
      <c r="L10" s="97">
        <v>1714</v>
      </c>
    </row>
    <row r="11" spans="1:12" ht="15.6" thickTop="1" thickBot="1" x14ac:dyDescent="0.35">
      <c r="A11" s="45" t="s">
        <v>84</v>
      </c>
      <c r="B11" s="92">
        <v>1</v>
      </c>
      <c r="C11" s="92">
        <v>0</v>
      </c>
      <c r="D11" s="93">
        <v>0</v>
      </c>
      <c r="E11" s="93">
        <v>222</v>
      </c>
      <c r="F11" s="93">
        <v>0</v>
      </c>
      <c r="G11" s="93">
        <v>3</v>
      </c>
      <c r="H11" s="93">
        <v>0</v>
      </c>
      <c r="I11" s="93">
        <v>355</v>
      </c>
      <c r="J11" s="93">
        <v>173</v>
      </c>
      <c r="K11" s="93">
        <v>0</v>
      </c>
      <c r="L11" s="92">
        <v>754</v>
      </c>
    </row>
    <row r="12" spans="1:12" ht="15.6" thickTop="1" thickBot="1" x14ac:dyDescent="0.35">
      <c r="A12" s="64" t="s">
        <v>85</v>
      </c>
      <c r="B12" s="52">
        <v>46</v>
      </c>
      <c r="C12" s="52">
        <v>9</v>
      </c>
      <c r="D12" s="52">
        <v>8</v>
      </c>
      <c r="E12" s="52">
        <v>2543</v>
      </c>
      <c r="F12" s="52">
        <v>29</v>
      </c>
      <c r="G12" s="52">
        <v>213</v>
      </c>
      <c r="H12" s="52">
        <v>27</v>
      </c>
      <c r="I12" s="52">
        <v>3562</v>
      </c>
      <c r="J12" s="52">
        <v>4998</v>
      </c>
      <c r="K12" s="52">
        <v>4</v>
      </c>
      <c r="L12" s="52">
        <v>11439</v>
      </c>
    </row>
    <row r="13" spans="1:12" ht="15.6" thickTop="1" thickBot="1" x14ac:dyDescent="0.35">
      <c r="A13" s="45" t="s">
        <v>77</v>
      </c>
      <c r="B13" s="93">
        <v>0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7">
        <v>0</v>
      </c>
    </row>
    <row r="14" spans="1:12" ht="15.6" thickTop="1" thickBot="1" x14ac:dyDescent="0.35">
      <c r="A14" s="45" t="s">
        <v>78</v>
      </c>
      <c r="B14" s="93">
        <v>3</v>
      </c>
      <c r="C14" s="93">
        <v>1</v>
      </c>
      <c r="D14" s="93">
        <v>3</v>
      </c>
      <c r="E14" s="93">
        <v>209</v>
      </c>
      <c r="F14" s="93">
        <v>2</v>
      </c>
      <c r="G14" s="93">
        <v>11</v>
      </c>
      <c r="H14" s="93">
        <v>4</v>
      </c>
      <c r="I14" s="93">
        <v>167</v>
      </c>
      <c r="J14" s="93">
        <v>514</v>
      </c>
      <c r="K14" s="93">
        <v>1</v>
      </c>
      <c r="L14" s="97">
        <v>915</v>
      </c>
    </row>
    <row r="15" spans="1:12" ht="15.6" thickTop="1" thickBot="1" x14ac:dyDescent="0.35">
      <c r="A15" s="45" t="s">
        <v>79</v>
      </c>
      <c r="B15" s="93">
        <v>7</v>
      </c>
      <c r="C15" s="93">
        <v>2</v>
      </c>
      <c r="D15" s="93">
        <v>2</v>
      </c>
      <c r="E15" s="93">
        <v>636</v>
      </c>
      <c r="F15" s="93">
        <v>10</v>
      </c>
      <c r="G15" s="93">
        <v>54</v>
      </c>
      <c r="H15" s="93">
        <v>9</v>
      </c>
      <c r="I15" s="93">
        <v>377</v>
      </c>
      <c r="J15" s="93">
        <v>1090</v>
      </c>
      <c r="K15" s="93">
        <v>1</v>
      </c>
      <c r="L15" s="97">
        <v>2188</v>
      </c>
    </row>
    <row r="16" spans="1:12" ht="15.6" thickTop="1" thickBot="1" x14ac:dyDescent="0.35">
      <c r="A16" s="45" t="s">
        <v>80</v>
      </c>
      <c r="B16" s="93">
        <v>14</v>
      </c>
      <c r="C16" s="93">
        <v>2</v>
      </c>
      <c r="D16" s="93">
        <v>3</v>
      </c>
      <c r="E16" s="93">
        <v>531</v>
      </c>
      <c r="F16" s="93">
        <v>7</v>
      </c>
      <c r="G16" s="93">
        <v>67</v>
      </c>
      <c r="H16" s="93">
        <v>7</v>
      </c>
      <c r="I16" s="93">
        <v>552</v>
      </c>
      <c r="J16" s="93">
        <v>1118</v>
      </c>
      <c r="K16" s="93">
        <v>1</v>
      </c>
      <c r="L16" s="97">
        <v>2302</v>
      </c>
    </row>
    <row r="17" spans="1:12" ht="15.6" thickTop="1" thickBot="1" x14ac:dyDescent="0.35">
      <c r="A17" s="45" t="s">
        <v>81</v>
      </c>
      <c r="B17" s="93">
        <v>6</v>
      </c>
      <c r="C17" s="93">
        <v>3</v>
      </c>
      <c r="D17" s="93">
        <v>0</v>
      </c>
      <c r="E17" s="93">
        <v>326</v>
      </c>
      <c r="F17" s="93">
        <v>7</v>
      </c>
      <c r="G17" s="93">
        <v>34</v>
      </c>
      <c r="H17" s="93">
        <v>4</v>
      </c>
      <c r="I17" s="93">
        <v>583</v>
      </c>
      <c r="J17" s="93">
        <v>732</v>
      </c>
      <c r="K17" s="93">
        <v>1</v>
      </c>
      <c r="L17" s="97">
        <v>1696</v>
      </c>
    </row>
    <row r="18" spans="1:12" ht="15.6" thickTop="1" thickBot="1" x14ac:dyDescent="0.35">
      <c r="A18" s="45" t="s">
        <v>82</v>
      </c>
      <c r="B18" s="93">
        <v>7</v>
      </c>
      <c r="C18" s="93">
        <v>0</v>
      </c>
      <c r="D18" s="93">
        <v>0</v>
      </c>
      <c r="E18" s="93">
        <v>316</v>
      </c>
      <c r="F18" s="93">
        <v>2</v>
      </c>
      <c r="G18" s="93">
        <v>25</v>
      </c>
      <c r="H18" s="93">
        <v>2</v>
      </c>
      <c r="I18" s="93">
        <v>779</v>
      </c>
      <c r="J18" s="93">
        <v>715</v>
      </c>
      <c r="K18" s="93">
        <v>0</v>
      </c>
      <c r="L18" s="97">
        <v>1846</v>
      </c>
    </row>
    <row r="19" spans="1:12" ht="15.6" thickTop="1" thickBot="1" x14ac:dyDescent="0.35">
      <c r="A19" s="45" t="s">
        <v>83</v>
      </c>
      <c r="B19" s="93">
        <v>5</v>
      </c>
      <c r="C19" s="93">
        <v>1</v>
      </c>
      <c r="D19" s="93">
        <v>0</v>
      </c>
      <c r="E19" s="93">
        <v>358</v>
      </c>
      <c r="F19" s="93">
        <v>1</v>
      </c>
      <c r="G19" s="93">
        <v>16</v>
      </c>
      <c r="H19" s="93">
        <v>0</v>
      </c>
      <c r="I19" s="93">
        <v>766</v>
      </c>
      <c r="J19" s="93">
        <v>615</v>
      </c>
      <c r="K19" s="93">
        <v>0</v>
      </c>
      <c r="L19" s="97">
        <v>1762</v>
      </c>
    </row>
    <row r="20" spans="1:12" ht="15.6" thickTop="1" thickBot="1" x14ac:dyDescent="0.35">
      <c r="A20" s="45" t="s">
        <v>84</v>
      </c>
      <c r="B20" s="93">
        <v>4</v>
      </c>
      <c r="C20" s="93">
        <v>0</v>
      </c>
      <c r="D20" s="93">
        <v>0</v>
      </c>
      <c r="E20" s="93">
        <v>167</v>
      </c>
      <c r="F20" s="93">
        <v>0</v>
      </c>
      <c r="G20" s="93">
        <v>6</v>
      </c>
      <c r="H20" s="93">
        <v>1</v>
      </c>
      <c r="I20" s="93">
        <v>338</v>
      </c>
      <c r="J20" s="93">
        <v>214</v>
      </c>
      <c r="K20" s="93">
        <v>0</v>
      </c>
      <c r="L20" s="92">
        <v>730</v>
      </c>
    </row>
    <row r="21" spans="1:12" ht="15.6" thickTop="1" thickBot="1" x14ac:dyDescent="0.35">
      <c r="A21" s="64" t="s">
        <v>109</v>
      </c>
      <c r="B21" s="52">
        <v>0</v>
      </c>
      <c r="C21" s="52">
        <v>0</v>
      </c>
      <c r="D21" s="52">
        <v>1</v>
      </c>
      <c r="E21" s="52">
        <v>76</v>
      </c>
      <c r="F21" s="52">
        <v>1</v>
      </c>
      <c r="G21" s="52">
        <v>0</v>
      </c>
      <c r="H21" s="52">
        <v>8</v>
      </c>
      <c r="I21" s="52">
        <v>17</v>
      </c>
      <c r="J21" s="52">
        <v>127</v>
      </c>
      <c r="K21" s="52">
        <v>0</v>
      </c>
      <c r="L21" s="52">
        <v>230</v>
      </c>
    </row>
    <row r="22" spans="1:12" ht="15.6" thickTop="1" thickBot="1" x14ac:dyDescent="0.35">
      <c r="A22" s="45" t="s">
        <v>77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7">
        <v>0</v>
      </c>
    </row>
    <row r="23" spans="1:12" ht="15.6" thickTop="1" thickBot="1" x14ac:dyDescent="0.35">
      <c r="A23" s="45" t="s">
        <v>78</v>
      </c>
      <c r="B23" s="93">
        <v>0</v>
      </c>
      <c r="C23" s="93">
        <v>0</v>
      </c>
      <c r="D23" s="93">
        <v>1</v>
      </c>
      <c r="E23" s="93">
        <v>31</v>
      </c>
      <c r="F23" s="93">
        <v>0</v>
      </c>
      <c r="G23" s="93">
        <v>0</v>
      </c>
      <c r="H23" s="93">
        <v>4</v>
      </c>
      <c r="I23" s="93">
        <v>7</v>
      </c>
      <c r="J23" s="93">
        <v>49</v>
      </c>
      <c r="K23" s="93">
        <v>0</v>
      </c>
      <c r="L23" s="97">
        <v>92</v>
      </c>
    </row>
    <row r="24" spans="1:12" ht="15.6" thickTop="1" thickBot="1" x14ac:dyDescent="0.35">
      <c r="A24" s="45" t="s">
        <v>79</v>
      </c>
      <c r="B24" s="93">
        <v>0</v>
      </c>
      <c r="C24" s="93">
        <v>0</v>
      </c>
      <c r="D24" s="93">
        <v>0</v>
      </c>
      <c r="E24" s="93">
        <v>27</v>
      </c>
      <c r="F24" s="93">
        <v>0</v>
      </c>
      <c r="G24" s="93">
        <v>0</v>
      </c>
      <c r="H24" s="93">
        <v>2</v>
      </c>
      <c r="I24" s="93">
        <v>1</v>
      </c>
      <c r="J24" s="93">
        <v>26</v>
      </c>
      <c r="K24" s="93">
        <v>0</v>
      </c>
      <c r="L24" s="97">
        <v>56</v>
      </c>
    </row>
    <row r="25" spans="1:12" ht="15.6" thickTop="1" thickBot="1" x14ac:dyDescent="0.35">
      <c r="A25" s="45" t="s">
        <v>80</v>
      </c>
      <c r="B25" s="93">
        <v>0</v>
      </c>
      <c r="C25" s="93">
        <v>0</v>
      </c>
      <c r="D25" s="93">
        <v>0</v>
      </c>
      <c r="E25" s="93">
        <v>10</v>
      </c>
      <c r="F25" s="93">
        <v>0</v>
      </c>
      <c r="G25" s="93">
        <v>0</v>
      </c>
      <c r="H25" s="93">
        <v>0</v>
      </c>
      <c r="I25" s="93">
        <v>3</v>
      </c>
      <c r="J25" s="93">
        <v>19</v>
      </c>
      <c r="K25" s="93">
        <v>0</v>
      </c>
      <c r="L25" s="97">
        <v>32</v>
      </c>
    </row>
    <row r="26" spans="1:12" ht="15.6" thickTop="1" thickBot="1" x14ac:dyDescent="0.35">
      <c r="A26" s="45" t="s">
        <v>81</v>
      </c>
      <c r="B26" s="93">
        <v>0</v>
      </c>
      <c r="C26" s="93">
        <v>0</v>
      </c>
      <c r="D26" s="93">
        <v>0</v>
      </c>
      <c r="E26" s="93">
        <v>1</v>
      </c>
      <c r="F26" s="93">
        <v>0</v>
      </c>
      <c r="G26" s="93">
        <v>0</v>
      </c>
      <c r="H26" s="93">
        <v>2</v>
      </c>
      <c r="I26" s="93">
        <v>1</v>
      </c>
      <c r="J26" s="93">
        <v>12</v>
      </c>
      <c r="K26" s="93">
        <v>0</v>
      </c>
      <c r="L26" s="97">
        <v>16</v>
      </c>
    </row>
    <row r="27" spans="1:12" ht="15.6" thickTop="1" thickBot="1" x14ac:dyDescent="0.35">
      <c r="A27" s="45" t="s">
        <v>82</v>
      </c>
      <c r="B27" s="93">
        <v>0</v>
      </c>
      <c r="C27" s="93">
        <v>0</v>
      </c>
      <c r="D27" s="93">
        <v>0</v>
      </c>
      <c r="E27" s="93">
        <v>5</v>
      </c>
      <c r="F27" s="93">
        <v>1</v>
      </c>
      <c r="G27" s="93">
        <v>0</v>
      </c>
      <c r="H27" s="93">
        <v>0</v>
      </c>
      <c r="I27" s="93">
        <v>3</v>
      </c>
      <c r="J27" s="93">
        <v>13</v>
      </c>
      <c r="K27" s="93">
        <v>0</v>
      </c>
      <c r="L27" s="97">
        <v>22</v>
      </c>
    </row>
    <row r="28" spans="1:12" ht="15.6" thickTop="1" thickBot="1" x14ac:dyDescent="0.35">
      <c r="A28" s="45" t="s">
        <v>83</v>
      </c>
      <c r="B28" s="93">
        <v>0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93">
        <v>2</v>
      </c>
      <c r="J28" s="93">
        <v>6</v>
      </c>
      <c r="K28" s="93">
        <v>0</v>
      </c>
      <c r="L28" s="97">
        <v>8</v>
      </c>
    </row>
    <row r="29" spans="1:12" ht="15.6" thickTop="1" thickBot="1" x14ac:dyDescent="0.35">
      <c r="A29" s="65" t="s">
        <v>84</v>
      </c>
      <c r="B29" s="93">
        <v>0</v>
      </c>
      <c r="C29" s="93">
        <v>0</v>
      </c>
      <c r="D29" s="93">
        <v>0</v>
      </c>
      <c r="E29" s="93">
        <v>2</v>
      </c>
      <c r="F29" s="93">
        <v>0</v>
      </c>
      <c r="G29" s="93">
        <v>0</v>
      </c>
      <c r="H29" s="93">
        <v>0</v>
      </c>
      <c r="I29" s="93">
        <v>0</v>
      </c>
      <c r="J29" s="93">
        <v>2</v>
      </c>
      <c r="K29" s="93">
        <v>0</v>
      </c>
      <c r="L29" s="92">
        <v>4</v>
      </c>
    </row>
    <row r="30" spans="1:12" ht="15.6" thickTop="1" thickBot="1" x14ac:dyDescent="0.35">
      <c r="A30" s="64" t="s">
        <v>103</v>
      </c>
      <c r="B30" s="52">
        <v>1</v>
      </c>
      <c r="C30" s="52">
        <v>0</v>
      </c>
      <c r="D30" s="52">
        <v>1</v>
      </c>
      <c r="E30" s="52">
        <v>65</v>
      </c>
      <c r="F30" s="52">
        <v>1</v>
      </c>
      <c r="G30" s="52">
        <v>5</v>
      </c>
      <c r="H30" s="52">
        <v>1</v>
      </c>
      <c r="I30" s="52">
        <v>14</v>
      </c>
      <c r="J30" s="52">
        <v>123</v>
      </c>
      <c r="K30" s="52">
        <v>2</v>
      </c>
      <c r="L30" s="52">
        <v>213</v>
      </c>
    </row>
    <row r="31" spans="1:12" ht="15.6" thickTop="1" thickBot="1" x14ac:dyDescent="0.35">
      <c r="A31" s="45" t="s">
        <v>77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7">
        <v>0</v>
      </c>
    </row>
    <row r="32" spans="1:12" ht="15.6" thickTop="1" thickBot="1" x14ac:dyDescent="0.35">
      <c r="A32" s="45" t="s">
        <v>78</v>
      </c>
      <c r="B32" s="93">
        <v>0</v>
      </c>
      <c r="C32" s="93">
        <v>0</v>
      </c>
      <c r="D32" s="93">
        <v>1</v>
      </c>
      <c r="E32" s="93">
        <v>25</v>
      </c>
      <c r="F32" s="93">
        <v>0</v>
      </c>
      <c r="G32" s="93">
        <v>3</v>
      </c>
      <c r="H32" s="93">
        <v>1</v>
      </c>
      <c r="I32" s="93">
        <v>0</v>
      </c>
      <c r="J32" s="93">
        <v>40</v>
      </c>
      <c r="K32" s="93">
        <v>0</v>
      </c>
      <c r="L32" s="97">
        <v>70</v>
      </c>
    </row>
    <row r="33" spans="1:12" ht="15.6" thickTop="1" thickBot="1" x14ac:dyDescent="0.35">
      <c r="A33" s="45" t="s">
        <v>79</v>
      </c>
      <c r="B33" s="93">
        <v>0</v>
      </c>
      <c r="C33" s="93">
        <v>0</v>
      </c>
      <c r="D33" s="93">
        <v>0</v>
      </c>
      <c r="E33" s="93">
        <v>25</v>
      </c>
      <c r="F33" s="93">
        <v>0</v>
      </c>
      <c r="G33" s="93">
        <v>0</v>
      </c>
      <c r="H33" s="93">
        <v>0</v>
      </c>
      <c r="I33" s="93">
        <v>1</v>
      </c>
      <c r="J33" s="93">
        <v>37</v>
      </c>
      <c r="K33" s="93">
        <v>2</v>
      </c>
      <c r="L33" s="97">
        <v>65</v>
      </c>
    </row>
    <row r="34" spans="1:12" ht="15.6" thickTop="1" thickBot="1" x14ac:dyDescent="0.35">
      <c r="A34" s="45" t="s">
        <v>80</v>
      </c>
      <c r="B34" s="93">
        <v>1</v>
      </c>
      <c r="C34" s="93">
        <v>0</v>
      </c>
      <c r="D34" s="93">
        <v>0</v>
      </c>
      <c r="E34" s="93">
        <v>8</v>
      </c>
      <c r="F34" s="93">
        <v>1</v>
      </c>
      <c r="G34" s="93">
        <v>0</v>
      </c>
      <c r="H34" s="93">
        <v>0</v>
      </c>
      <c r="I34" s="93">
        <v>3</v>
      </c>
      <c r="J34" s="93">
        <v>23</v>
      </c>
      <c r="K34" s="93">
        <v>0</v>
      </c>
      <c r="L34" s="97">
        <v>36</v>
      </c>
    </row>
    <row r="35" spans="1:12" ht="15.6" thickTop="1" thickBot="1" x14ac:dyDescent="0.35">
      <c r="A35" s="45" t="s">
        <v>81</v>
      </c>
      <c r="B35" s="93">
        <v>0</v>
      </c>
      <c r="C35" s="93">
        <v>0</v>
      </c>
      <c r="D35" s="93">
        <v>0</v>
      </c>
      <c r="E35" s="93">
        <v>3</v>
      </c>
      <c r="F35" s="93">
        <v>0</v>
      </c>
      <c r="G35" s="93">
        <v>1</v>
      </c>
      <c r="H35" s="93">
        <v>0</v>
      </c>
      <c r="I35" s="93">
        <v>3</v>
      </c>
      <c r="J35" s="93">
        <v>11</v>
      </c>
      <c r="K35" s="93">
        <v>0</v>
      </c>
      <c r="L35" s="97">
        <v>18</v>
      </c>
    </row>
    <row r="36" spans="1:12" ht="15.6" thickTop="1" thickBot="1" x14ac:dyDescent="0.35">
      <c r="A36" s="45" t="s">
        <v>82</v>
      </c>
      <c r="B36" s="93">
        <v>0</v>
      </c>
      <c r="C36" s="93">
        <v>0</v>
      </c>
      <c r="D36" s="93">
        <v>0</v>
      </c>
      <c r="E36" s="93">
        <v>2</v>
      </c>
      <c r="F36" s="93">
        <v>0</v>
      </c>
      <c r="G36" s="93">
        <v>1</v>
      </c>
      <c r="H36" s="93">
        <v>0</v>
      </c>
      <c r="I36" s="93">
        <v>2</v>
      </c>
      <c r="J36" s="93">
        <v>6</v>
      </c>
      <c r="K36" s="93">
        <v>0</v>
      </c>
      <c r="L36" s="97">
        <v>11</v>
      </c>
    </row>
    <row r="37" spans="1:12" ht="15.6" thickTop="1" thickBot="1" x14ac:dyDescent="0.35">
      <c r="A37" s="45" t="s">
        <v>83</v>
      </c>
      <c r="B37" s="93">
        <v>0</v>
      </c>
      <c r="C37" s="93">
        <v>0</v>
      </c>
      <c r="D37" s="93">
        <v>0</v>
      </c>
      <c r="E37" s="93">
        <v>1</v>
      </c>
      <c r="F37" s="93">
        <v>0</v>
      </c>
      <c r="G37" s="93">
        <v>0</v>
      </c>
      <c r="H37" s="93">
        <v>0</v>
      </c>
      <c r="I37" s="93">
        <v>4</v>
      </c>
      <c r="J37" s="93">
        <v>4</v>
      </c>
      <c r="K37" s="93">
        <v>0</v>
      </c>
      <c r="L37" s="97">
        <v>9</v>
      </c>
    </row>
    <row r="38" spans="1:12" ht="15.6" thickTop="1" thickBot="1" x14ac:dyDescent="0.35">
      <c r="A38" s="65" t="s">
        <v>84</v>
      </c>
      <c r="B38" s="93">
        <v>0</v>
      </c>
      <c r="C38" s="93">
        <v>0</v>
      </c>
      <c r="D38" s="93">
        <v>0</v>
      </c>
      <c r="E38" s="93">
        <v>1</v>
      </c>
      <c r="F38" s="93">
        <v>0</v>
      </c>
      <c r="G38" s="93">
        <v>0</v>
      </c>
      <c r="H38" s="93">
        <v>0</v>
      </c>
      <c r="I38" s="93">
        <v>1</v>
      </c>
      <c r="J38" s="93">
        <v>2</v>
      </c>
      <c r="K38" s="93">
        <v>0</v>
      </c>
      <c r="L38" s="92">
        <v>4</v>
      </c>
    </row>
    <row r="39" spans="1:12" ht="15" thickTop="1" x14ac:dyDescent="0.3">
      <c r="A39" s="66" t="s">
        <v>6</v>
      </c>
      <c r="B39" s="53">
        <v>69</v>
      </c>
      <c r="C39" s="53">
        <v>20</v>
      </c>
      <c r="D39" s="53">
        <v>17</v>
      </c>
      <c r="E39" s="53">
        <v>6014</v>
      </c>
      <c r="F39" s="53">
        <v>57</v>
      </c>
      <c r="G39" s="53">
        <v>296</v>
      </c>
      <c r="H39" s="53">
        <v>72</v>
      </c>
      <c r="I39" s="53">
        <v>6753</v>
      </c>
      <c r="J39" s="53">
        <v>9530</v>
      </c>
      <c r="K39" s="53">
        <v>12</v>
      </c>
      <c r="L39" s="53">
        <v>22840</v>
      </c>
    </row>
  </sheetData>
  <mergeCells count="1">
    <mergeCell ref="B1:K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L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10" max="10" width="11.33203125" bestFit="1" customWidth="1"/>
    <col min="11" max="11" width="8.5546875" customWidth="1"/>
    <col min="12" max="12" width="11.33203125" bestFit="1" customWidth="1"/>
  </cols>
  <sheetData>
    <row r="1" spans="1:12" x14ac:dyDescent="0.3">
      <c r="A1" s="16"/>
      <c r="B1" s="115" t="s">
        <v>101</v>
      </c>
      <c r="C1" s="116"/>
      <c r="D1" s="116"/>
      <c r="E1" s="116"/>
      <c r="F1" s="116"/>
      <c r="G1" s="116"/>
      <c r="H1" s="116"/>
      <c r="I1" s="116"/>
      <c r="J1" s="116"/>
      <c r="K1" s="117"/>
      <c r="L1" s="98"/>
    </row>
    <row r="2" spans="1:12" x14ac:dyDescent="0.3">
      <c r="A2" s="19" t="s">
        <v>7</v>
      </c>
      <c r="B2" s="18" t="s">
        <v>92</v>
      </c>
      <c r="C2" s="18" t="s">
        <v>93</v>
      </c>
      <c r="D2" s="18" t="s">
        <v>106</v>
      </c>
      <c r="E2" s="18" t="s">
        <v>0</v>
      </c>
      <c r="F2" s="18" t="s">
        <v>94</v>
      </c>
      <c r="G2" s="18" t="s">
        <v>1</v>
      </c>
      <c r="H2" s="18" t="s">
        <v>107</v>
      </c>
      <c r="I2" s="18" t="s">
        <v>2</v>
      </c>
      <c r="J2" s="18" t="s">
        <v>90</v>
      </c>
      <c r="K2" s="24" t="s">
        <v>95</v>
      </c>
      <c r="L2" s="18" t="s">
        <v>6</v>
      </c>
    </row>
    <row r="3" spans="1:12" x14ac:dyDescent="0.3">
      <c r="A3" s="20" t="s">
        <v>8</v>
      </c>
      <c r="B3" s="21">
        <v>3</v>
      </c>
      <c r="C3" s="21">
        <v>1</v>
      </c>
      <c r="D3" s="21">
        <v>1</v>
      </c>
      <c r="E3" s="21">
        <v>300</v>
      </c>
      <c r="F3" s="21">
        <v>4</v>
      </c>
      <c r="G3" s="21">
        <v>18</v>
      </c>
      <c r="H3" s="21">
        <v>0</v>
      </c>
      <c r="I3" s="21">
        <v>394</v>
      </c>
      <c r="J3" s="21">
        <v>517</v>
      </c>
      <c r="K3" s="21">
        <v>1</v>
      </c>
      <c r="L3" s="25">
        <v>1239</v>
      </c>
    </row>
    <row r="4" spans="1:12" x14ac:dyDescent="0.3">
      <c r="A4" s="20" t="s">
        <v>9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6">
        <f t="shared" ref="L3:L34" si="0">SUM(B4:K4)</f>
        <v>0</v>
      </c>
    </row>
    <row r="5" spans="1:12" x14ac:dyDescent="0.3">
      <c r="A5" s="20" t="s">
        <v>10</v>
      </c>
      <c r="B5" s="21">
        <v>7</v>
      </c>
      <c r="C5" s="21">
        <v>7</v>
      </c>
      <c r="D5" s="21">
        <v>0</v>
      </c>
      <c r="E5" s="21">
        <v>701</v>
      </c>
      <c r="F5" s="21">
        <v>3</v>
      </c>
      <c r="G5" s="21">
        <v>29</v>
      </c>
      <c r="H5" s="21">
        <v>8</v>
      </c>
      <c r="I5" s="21">
        <v>626</v>
      </c>
      <c r="J5" s="21">
        <v>904</v>
      </c>
      <c r="K5" s="21">
        <v>2</v>
      </c>
      <c r="L5" s="26">
        <v>2287</v>
      </c>
    </row>
    <row r="6" spans="1:12" x14ac:dyDescent="0.3">
      <c r="A6" s="20" t="s">
        <v>11</v>
      </c>
      <c r="B6" s="21">
        <v>0</v>
      </c>
      <c r="C6" s="21">
        <v>0</v>
      </c>
      <c r="D6" s="21">
        <v>0</v>
      </c>
      <c r="E6" s="21">
        <v>14</v>
      </c>
      <c r="F6" s="21">
        <v>0</v>
      </c>
      <c r="G6" s="21">
        <v>0</v>
      </c>
      <c r="H6" s="21">
        <v>0</v>
      </c>
      <c r="I6" s="21">
        <v>43</v>
      </c>
      <c r="J6" s="21">
        <v>34</v>
      </c>
      <c r="K6" s="21">
        <v>0</v>
      </c>
      <c r="L6" s="26">
        <v>91</v>
      </c>
    </row>
    <row r="7" spans="1:12" x14ac:dyDescent="0.3">
      <c r="A7" s="20" t="s">
        <v>12</v>
      </c>
      <c r="B7" s="21">
        <v>0</v>
      </c>
      <c r="C7" s="21">
        <v>0</v>
      </c>
      <c r="D7" s="21">
        <v>0</v>
      </c>
      <c r="E7" s="21">
        <v>6</v>
      </c>
      <c r="F7" s="21">
        <v>0</v>
      </c>
      <c r="G7" s="21">
        <v>1</v>
      </c>
      <c r="H7" s="21">
        <v>0</v>
      </c>
      <c r="I7" s="21">
        <v>17</v>
      </c>
      <c r="J7" s="21">
        <v>9</v>
      </c>
      <c r="K7" s="21">
        <v>0</v>
      </c>
      <c r="L7" s="26">
        <v>33</v>
      </c>
    </row>
    <row r="8" spans="1:12" x14ac:dyDescent="0.3">
      <c r="A8" s="20" t="s">
        <v>13</v>
      </c>
      <c r="B8" s="21">
        <v>1</v>
      </c>
      <c r="C8" s="21">
        <v>0</v>
      </c>
      <c r="D8" s="21">
        <v>0</v>
      </c>
      <c r="E8" s="21">
        <v>5</v>
      </c>
      <c r="F8" s="21">
        <v>0</v>
      </c>
      <c r="G8" s="21">
        <v>0</v>
      </c>
      <c r="H8" s="21">
        <v>0</v>
      </c>
      <c r="I8" s="21">
        <v>19</v>
      </c>
      <c r="J8" s="21">
        <v>5</v>
      </c>
      <c r="K8" s="21">
        <v>1</v>
      </c>
      <c r="L8" s="26">
        <v>31</v>
      </c>
    </row>
    <row r="9" spans="1:12" x14ac:dyDescent="0.3">
      <c r="A9" s="20" t="s">
        <v>14</v>
      </c>
      <c r="B9" s="21">
        <v>4</v>
      </c>
      <c r="C9" s="21">
        <v>1</v>
      </c>
      <c r="D9" s="21">
        <v>2</v>
      </c>
      <c r="E9" s="21">
        <v>819</v>
      </c>
      <c r="F9" s="21">
        <v>15</v>
      </c>
      <c r="G9" s="21">
        <v>18</v>
      </c>
      <c r="H9" s="21">
        <v>9</v>
      </c>
      <c r="I9" s="21">
        <v>237</v>
      </c>
      <c r="J9" s="21">
        <v>907</v>
      </c>
      <c r="K9" s="21">
        <v>1</v>
      </c>
      <c r="L9" s="26">
        <v>2013</v>
      </c>
    </row>
    <row r="10" spans="1:12" x14ac:dyDescent="0.3">
      <c r="A10" s="20" t="s">
        <v>15</v>
      </c>
      <c r="B10" s="21">
        <v>0</v>
      </c>
      <c r="C10" s="21">
        <v>1</v>
      </c>
      <c r="D10" s="21">
        <v>0</v>
      </c>
      <c r="E10" s="21">
        <v>68</v>
      </c>
      <c r="F10" s="21">
        <v>0</v>
      </c>
      <c r="G10" s="21">
        <v>3</v>
      </c>
      <c r="H10" s="21">
        <v>1</v>
      </c>
      <c r="I10" s="21">
        <v>89</v>
      </c>
      <c r="J10" s="21">
        <v>138</v>
      </c>
      <c r="K10" s="21">
        <v>0</v>
      </c>
      <c r="L10" s="26">
        <v>300</v>
      </c>
    </row>
    <row r="11" spans="1:12" x14ac:dyDescent="0.3">
      <c r="A11" s="20" t="s">
        <v>16</v>
      </c>
      <c r="B11" s="21">
        <v>1</v>
      </c>
      <c r="C11" s="21">
        <v>0</v>
      </c>
      <c r="D11" s="21">
        <v>1</v>
      </c>
      <c r="E11" s="21">
        <v>43</v>
      </c>
      <c r="F11" s="21">
        <v>0</v>
      </c>
      <c r="G11" s="21">
        <v>1</v>
      </c>
      <c r="H11" s="21">
        <v>0</v>
      </c>
      <c r="I11" s="21">
        <v>33</v>
      </c>
      <c r="J11" s="21">
        <v>91</v>
      </c>
      <c r="K11" s="21">
        <v>0</v>
      </c>
      <c r="L11" s="26">
        <v>170</v>
      </c>
    </row>
    <row r="12" spans="1:12" x14ac:dyDescent="0.3">
      <c r="A12" s="20" t="s">
        <v>17</v>
      </c>
      <c r="B12" s="21">
        <v>0</v>
      </c>
      <c r="C12" s="21">
        <v>0</v>
      </c>
      <c r="D12" s="21">
        <v>0</v>
      </c>
      <c r="E12" s="21">
        <v>1</v>
      </c>
      <c r="F12" s="21">
        <v>0</v>
      </c>
      <c r="G12" s="21">
        <v>0</v>
      </c>
      <c r="H12" s="21">
        <v>0</v>
      </c>
      <c r="I12" s="21">
        <v>11</v>
      </c>
      <c r="J12" s="21">
        <v>3</v>
      </c>
      <c r="K12" s="21">
        <v>0</v>
      </c>
      <c r="L12" s="26">
        <v>15</v>
      </c>
    </row>
    <row r="13" spans="1:12" x14ac:dyDescent="0.3">
      <c r="A13" s="20" t="s">
        <v>18</v>
      </c>
      <c r="B13" s="21">
        <v>0</v>
      </c>
      <c r="C13" s="21">
        <v>0</v>
      </c>
      <c r="D13" s="21">
        <v>0</v>
      </c>
      <c r="E13" s="21">
        <v>27</v>
      </c>
      <c r="F13" s="21">
        <v>0</v>
      </c>
      <c r="G13" s="21">
        <v>2</v>
      </c>
      <c r="H13" s="21">
        <v>1</v>
      </c>
      <c r="I13" s="21">
        <v>17</v>
      </c>
      <c r="J13" s="21">
        <v>37</v>
      </c>
      <c r="K13" s="21">
        <v>1</v>
      </c>
      <c r="L13" s="26">
        <v>85</v>
      </c>
    </row>
    <row r="14" spans="1:12" x14ac:dyDescent="0.3">
      <c r="A14" s="20" t="s">
        <v>19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6">
        <f t="shared" si="0"/>
        <v>0</v>
      </c>
    </row>
    <row r="15" spans="1:12" x14ac:dyDescent="0.3">
      <c r="A15" s="20" t="s">
        <v>20</v>
      </c>
      <c r="B15" s="21">
        <v>0</v>
      </c>
      <c r="C15" s="21">
        <v>0</v>
      </c>
      <c r="D15" s="21">
        <v>0</v>
      </c>
      <c r="E15" s="21">
        <v>3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6">
        <v>3</v>
      </c>
    </row>
    <row r="16" spans="1:12" x14ac:dyDescent="0.3">
      <c r="A16" s="20" t="s">
        <v>21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6">
        <f t="shared" si="0"/>
        <v>0</v>
      </c>
    </row>
    <row r="17" spans="1:12" x14ac:dyDescent="0.3">
      <c r="A17" s="20" t="s">
        <v>22</v>
      </c>
      <c r="B17" s="21">
        <v>0</v>
      </c>
      <c r="C17" s="21">
        <v>0</v>
      </c>
      <c r="D17" s="21">
        <v>0</v>
      </c>
      <c r="E17" s="21">
        <v>2</v>
      </c>
      <c r="F17" s="21">
        <v>0</v>
      </c>
      <c r="G17" s="21">
        <v>3</v>
      </c>
      <c r="H17" s="21">
        <v>0</v>
      </c>
      <c r="I17" s="21">
        <v>26</v>
      </c>
      <c r="J17" s="21">
        <v>28</v>
      </c>
      <c r="K17" s="21">
        <v>0</v>
      </c>
      <c r="L17" s="26">
        <v>59</v>
      </c>
    </row>
    <row r="18" spans="1:12" x14ac:dyDescent="0.3">
      <c r="A18" s="20" t="s">
        <v>23</v>
      </c>
      <c r="B18" s="21">
        <v>0</v>
      </c>
      <c r="C18" s="21">
        <v>0</v>
      </c>
      <c r="D18" s="21">
        <v>0</v>
      </c>
      <c r="E18" s="21">
        <v>10</v>
      </c>
      <c r="F18" s="21">
        <v>0</v>
      </c>
      <c r="G18" s="21">
        <v>1</v>
      </c>
      <c r="H18" s="21">
        <v>0</v>
      </c>
      <c r="I18" s="21">
        <v>64</v>
      </c>
      <c r="J18" s="21">
        <v>56</v>
      </c>
      <c r="K18" s="21">
        <v>0</v>
      </c>
      <c r="L18" s="26">
        <v>131</v>
      </c>
    </row>
    <row r="19" spans="1:12" x14ac:dyDescent="0.3">
      <c r="A19" s="20" t="s">
        <v>24</v>
      </c>
      <c r="B19" s="21">
        <v>1</v>
      </c>
      <c r="C19" s="21">
        <v>2</v>
      </c>
      <c r="D19" s="21">
        <v>3</v>
      </c>
      <c r="E19" s="21">
        <v>1158</v>
      </c>
      <c r="F19" s="21">
        <v>6</v>
      </c>
      <c r="G19" s="21">
        <v>26</v>
      </c>
      <c r="H19" s="21">
        <v>13</v>
      </c>
      <c r="I19" s="21">
        <v>252</v>
      </c>
      <c r="J19" s="21">
        <v>948</v>
      </c>
      <c r="K19" s="21">
        <v>2</v>
      </c>
      <c r="L19" s="26">
        <v>2411</v>
      </c>
    </row>
    <row r="20" spans="1:12" x14ac:dyDescent="0.3">
      <c r="A20" s="20" t="s">
        <v>25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6">
        <f t="shared" si="0"/>
        <v>0</v>
      </c>
    </row>
    <row r="21" spans="1:12" x14ac:dyDescent="0.3">
      <c r="A21" s="20" t="s">
        <v>26</v>
      </c>
      <c r="B21" s="21">
        <v>3</v>
      </c>
      <c r="C21" s="21">
        <v>1</v>
      </c>
      <c r="D21" s="21">
        <v>2</v>
      </c>
      <c r="E21" s="21">
        <v>226</v>
      </c>
      <c r="F21" s="21">
        <v>2</v>
      </c>
      <c r="G21" s="21">
        <v>20</v>
      </c>
      <c r="H21" s="21">
        <v>3</v>
      </c>
      <c r="I21" s="21">
        <v>589</v>
      </c>
      <c r="J21" s="21">
        <v>705</v>
      </c>
      <c r="K21" s="21">
        <v>0</v>
      </c>
      <c r="L21" s="26">
        <v>1551</v>
      </c>
    </row>
    <row r="22" spans="1:12" x14ac:dyDescent="0.3">
      <c r="A22" s="20" t="s">
        <v>27</v>
      </c>
      <c r="B22" s="21">
        <v>0</v>
      </c>
      <c r="C22" s="21">
        <v>0</v>
      </c>
      <c r="D22" s="21">
        <v>0</v>
      </c>
      <c r="E22" s="21">
        <v>103</v>
      </c>
      <c r="F22" s="21">
        <v>1</v>
      </c>
      <c r="G22" s="21">
        <v>4</v>
      </c>
      <c r="H22" s="21">
        <v>2</v>
      </c>
      <c r="I22" s="21">
        <v>73</v>
      </c>
      <c r="J22" s="21">
        <v>202</v>
      </c>
      <c r="K22" s="21">
        <v>0</v>
      </c>
      <c r="L22" s="26">
        <v>385</v>
      </c>
    </row>
    <row r="23" spans="1:12" x14ac:dyDescent="0.3">
      <c r="A23" s="20" t="s">
        <v>28</v>
      </c>
      <c r="B23" s="21">
        <v>13</v>
      </c>
      <c r="C23" s="21">
        <v>2</v>
      </c>
      <c r="D23" s="21">
        <v>2</v>
      </c>
      <c r="E23" s="21">
        <v>283</v>
      </c>
      <c r="F23" s="21">
        <v>5</v>
      </c>
      <c r="G23" s="21">
        <v>27</v>
      </c>
      <c r="H23" s="21">
        <v>7</v>
      </c>
      <c r="I23" s="21">
        <v>825</v>
      </c>
      <c r="J23" s="21">
        <v>752</v>
      </c>
      <c r="K23" s="21">
        <v>0</v>
      </c>
      <c r="L23" s="26">
        <v>1916</v>
      </c>
    </row>
    <row r="24" spans="1:12" x14ac:dyDescent="0.3">
      <c r="A24" s="20" t="s">
        <v>29</v>
      </c>
      <c r="B24" s="21">
        <v>2</v>
      </c>
      <c r="C24" s="21">
        <v>0</v>
      </c>
      <c r="D24" s="21">
        <v>0</v>
      </c>
      <c r="E24" s="21">
        <v>6</v>
      </c>
      <c r="F24" s="21">
        <v>0</v>
      </c>
      <c r="G24" s="21">
        <v>2</v>
      </c>
      <c r="H24" s="21">
        <v>1</v>
      </c>
      <c r="I24" s="21">
        <v>99</v>
      </c>
      <c r="J24" s="21">
        <v>55</v>
      </c>
      <c r="K24" s="21">
        <v>0</v>
      </c>
      <c r="L24" s="26">
        <v>165</v>
      </c>
    </row>
    <row r="25" spans="1:12" x14ac:dyDescent="0.3">
      <c r="A25" s="20" t="s">
        <v>30</v>
      </c>
      <c r="B25" s="21">
        <v>4</v>
      </c>
      <c r="C25" s="21">
        <v>0</v>
      </c>
      <c r="D25" s="21">
        <v>0</v>
      </c>
      <c r="E25" s="21">
        <v>22</v>
      </c>
      <c r="F25" s="21">
        <v>0</v>
      </c>
      <c r="G25" s="21">
        <v>8</v>
      </c>
      <c r="H25" s="21">
        <v>0</v>
      </c>
      <c r="I25" s="21">
        <v>138</v>
      </c>
      <c r="J25" s="21">
        <v>83</v>
      </c>
      <c r="K25" s="21">
        <v>1</v>
      </c>
      <c r="L25" s="26">
        <v>256</v>
      </c>
    </row>
    <row r="26" spans="1:12" x14ac:dyDescent="0.3">
      <c r="A26" s="20" t="s">
        <v>31</v>
      </c>
      <c r="B26" s="21">
        <v>1</v>
      </c>
      <c r="C26" s="21">
        <v>0</v>
      </c>
      <c r="D26" s="21">
        <v>0</v>
      </c>
      <c r="E26" s="21">
        <v>56</v>
      </c>
      <c r="F26" s="21">
        <v>1</v>
      </c>
      <c r="G26" s="21">
        <v>0</v>
      </c>
      <c r="H26" s="21">
        <v>0</v>
      </c>
      <c r="I26" s="21">
        <v>81</v>
      </c>
      <c r="J26" s="21">
        <v>86</v>
      </c>
      <c r="K26" s="21">
        <v>0</v>
      </c>
      <c r="L26" s="26">
        <v>225</v>
      </c>
    </row>
    <row r="27" spans="1:12" x14ac:dyDescent="0.3">
      <c r="A27" s="20" t="s">
        <v>32</v>
      </c>
      <c r="B27" s="21">
        <v>1</v>
      </c>
      <c r="C27" s="21">
        <v>0</v>
      </c>
      <c r="D27" s="21">
        <v>0</v>
      </c>
      <c r="E27" s="21">
        <v>21</v>
      </c>
      <c r="F27" s="21">
        <v>0</v>
      </c>
      <c r="G27" s="21">
        <v>0</v>
      </c>
      <c r="H27" s="21">
        <v>0</v>
      </c>
      <c r="I27" s="21">
        <v>26</v>
      </c>
      <c r="J27" s="21">
        <v>42</v>
      </c>
      <c r="K27" s="21">
        <v>0</v>
      </c>
      <c r="L27" s="26">
        <v>90</v>
      </c>
    </row>
    <row r="28" spans="1:12" x14ac:dyDescent="0.3">
      <c r="A28" s="20" t="s">
        <v>33</v>
      </c>
      <c r="B28" s="21">
        <v>0</v>
      </c>
      <c r="C28" s="21">
        <v>0</v>
      </c>
      <c r="D28" s="21">
        <v>0</v>
      </c>
      <c r="E28" s="21">
        <v>6</v>
      </c>
      <c r="F28" s="21">
        <v>0</v>
      </c>
      <c r="G28" s="21">
        <v>1</v>
      </c>
      <c r="H28" s="21">
        <v>0</v>
      </c>
      <c r="I28" s="21">
        <v>19</v>
      </c>
      <c r="J28" s="21">
        <v>29</v>
      </c>
      <c r="K28" s="21">
        <v>0</v>
      </c>
      <c r="L28" s="26">
        <v>55</v>
      </c>
    </row>
    <row r="29" spans="1:12" x14ac:dyDescent="0.3">
      <c r="A29" s="20" t="s">
        <v>34</v>
      </c>
      <c r="B29" s="21">
        <v>0</v>
      </c>
      <c r="C29" s="21">
        <v>0</v>
      </c>
      <c r="D29" s="21">
        <v>0</v>
      </c>
      <c r="E29" s="21">
        <v>19</v>
      </c>
      <c r="F29" s="21">
        <v>0</v>
      </c>
      <c r="G29" s="21">
        <v>0</v>
      </c>
      <c r="H29" s="21">
        <v>0</v>
      </c>
      <c r="I29" s="21">
        <v>4</v>
      </c>
      <c r="J29" s="21">
        <v>25</v>
      </c>
      <c r="K29" s="21">
        <v>0</v>
      </c>
      <c r="L29" s="26">
        <v>48</v>
      </c>
    </row>
    <row r="30" spans="1:12" x14ac:dyDescent="0.3">
      <c r="A30" s="20" t="s">
        <v>35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6">
        <f t="shared" si="0"/>
        <v>0</v>
      </c>
    </row>
    <row r="31" spans="1:12" x14ac:dyDescent="0.3">
      <c r="A31" s="20" t="s">
        <v>36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6">
        <f t="shared" si="0"/>
        <v>0</v>
      </c>
    </row>
    <row r="32" spans="1:12" x14ac:dyDescent="0.3">
      <c r="A32" s="20" t="s">
        <v>37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6">
        <f t="shared" si="0"/>
        <v>0</v>
      </c>
    </row>
    <row r="33" spans="1:12" x14ac:dyDescent="0.3">
      <c r="A33" s="20" t="s">
        <v>38</v>
      </c>
      <c r="B33" s="21">
        <v>8</v>
      </c>
      <c r="C33" s="21">
        <v>2</v>
      </c>
      <c r="D33" s="21">
        <v>2</v>
      </c>
      <c r="E33" s="21">
        <v>618</v>
      </c>
      <c r="F33" s="21">
        <v>6</v>
      </c>
      <c r="G33" s="21">
        <v>38</v>
      </c>
      <c r="H33" s="21">
        <v>13</v>
      </c>
      <c r="I33" s="21">
        <v>676</v>
      </c>
      <c r="J33" s="21">
        <v>991</v>
      </c>
      <c r="K33" s="21">
        <v>0</v>
      </c>
      <c r="L33" s="26">
        <v>2354</v>
      </c>
    </row>
    <row r="34" spans="1:12" x14ac:dyDescent="0.3">
      <c r="A34" s="20" t="s">
        <v>39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6">
        <v>0</v>
      </c>
    </row>
    <row r="35" spans="1:12" x14ac:dyDescent="0.3">
      <c r="A35" s="20" t="s">
        <v>40</v>
      </c>
      <c r="B35" s="21">
        <v>0</v>
      </c>
      <c r="C35" s="21">
        <v>0</v>
      </c>
      <c r="D35" s="21">
        <v>0</v>
      </c>
      <c r="E35" s="21">
        <v>1</v>
      </c>
      <c r="F35" s="21">
        <v>0</v>
      </c>
      <c r="G35" s="21">
        <v>0</v>
      </c>
      <c r="H35" s="21">
        <v>0</v>
      </c>
      <c r="I35" s="21">
        <v>27</v>
      </c>
      <c r="J35" s="21">
        <v>11</v>
      </c>
      <c r="K35" s="21">
        <v>0</v>
      </c>
      <c r="L35" s="26">
        <v>39</v>
      </c>
    </row>
    <row r="36" spans="1:12" x14ac:dyDescent="0.3">
      <c r="A36" s="20" t="s">
        <v>41</v>
      </c>
      <c r="B36" s="21">
        <v>0</v>
      </c>
      <c r="C36" s="21">
        <v>0</v>
      </c>
      <c r="D36" s="21">
        <v>0</v>
      </c>
      <c r="E36" s="21">
        <v>56</v>
      </c>
      <c r="F36" s="21">
        <v>0</v>
      </c>
      <c r="G36" s="21">
        <v>4</v>
      </c>
      <c r="H36" s="21">
        <v>0</v>
      </c>
      <c r="I36" s="21">
        <v>86</v>
      </c>
      <c r="J36" s="21">
        <v>93</v>
      </c>
      <c r="K36" s="21">
        <v>0</v>
      </c>
      <c r="L36" s="26">
        <v>239</v>
      </c>
    </row>
    <row r="37" spans="1:12" x14ac:dyDescent="0.3">
      <c r="A37" s="20" t="s">
        <v>42</v>
      </c>
      <c r="B37" s="21">
        <v>0</v>
      </c>
      <c r="C37" s="21">
        <v>2</v>
      </c>
      <c r="D37" s="21">
        <v>0</v>
      </c>
      <c r="E37" s="21">
        <v>53</v>
      </c>
      <c r="F37" s="21">
        <v>0</v>
      </c>
      <c r="G37" s="21">
        <v>3</v>
      </c>
      <c r="H37" s="21">
        <v>0</v>
      </c>
      <c r="I37" s="21">
        <v>41</v>
      </c>
      <c r="J37" s="21">
        <v>60</v>
      </c>
      <c r="K37" s="21">
        <v>0</v>
      </c>
      <c r="L37" s="26">
        <v>159</v>
      </c>
    </row>
    <row r="38" spans="1:12" x14ac:dyDescent="0.3">
      <c r="A38" s="20" t="s">
        <v>43</v>
      </c>
      <c r="B38" s="21">
        <v>6</v>
      </c>
      <c r="C38" s="21">
        <v>0</v>
      </c>
      <c r="D38" s="21">
        <v>3</v>
      </c>
      <c r="E38" s="21">
        <v>527</v>
      </c>
      <c r="F38" s="21">
        <v>8</v>
      </c>
      <c r="G38" s="21">
        <v>25</v>
      </c>
      <c r="H38" s="21">
        <v>5</v>
      </c>
      <c r="I38" s="21">
        <v>520</v>
      </c>
      <c r="J38" s="21">
        <v>917</v>
      </c>
      <c r="K38" s="21">
        <v>0</v>
      </c>
      <c r="L38" s="26">
        <v>2011</v>
      </c>
    </row>
    <row r="39" spans="1:12" x14ac:dyDescent="0.3">
      <c r="A39" s="20" t="s">
        <v>44</v>
      </c>
      <c r="B39" s="21">
        <v>0</v>
      </c>
      <c r="C39" s="21">
        <v>0</v>
      </c>
      <c r="D39" s="21">
        <v>0</v>
      </c>
      <c r="E39" s="21">
        <v>21</v>
      </c>
      <c r="F39" s="21">
        <v>0</v>
      </c>
      <c r="G39" s="21">
        <v>1</v>
      </c>
      <c r="H39" s="21">
        <v>0</v>
      </c>
      <c r="I39" s="21">
        <v>26</v>
      </c>
      <c r="J39" s="21">
        <v>34</v>
      </c>
      <c r="K39" s="21">
        <v>0</v>
      </c>
      <c r="L39" s="26">
        <v>82</v>
      </c>
    </row>
    <row r="40" spans="1:12" x14ac:dyDescent="0.3">
      <c r="A40" s="20" t="s">
        <v>45</v>
      </c>
      <c r="B40" s="21">
        <v>0</v>
      </c>
      <c r="C40" s="21">
        <v>0</v>
      </c>
      <c r="D40" s="21">
        <v>0</v>
      </c>
      <c r="E40" s="21">
        <v>2</v>
      </c>
      <c r="F40" s="21">
        <v>0</v>
      </c>
      <c r="G40" s="21">
        <v>0</v>
      </c>
      <c r="H40" s="21">
        <v>0</v>
      </c>
      <c r="I40" s="21">
        <v>5</v>
      </c>
      <c r="J40" s="21">
        <v>3</v>
      </c>
      <c r="K40" s="21">
        <v>0</v>
      </c>
      <c r="L40" s="26">
        <v>10</v>
      </c>
    </row>
    <row r="41" spans="1:12" x14ac:dyDescent="0.3">
      <c r="A41" s="20" t="s">
        <v>46</v>
      </c>
      <c r="B41" s="21">
        <v>0</v>
      </c>
      <c r="C41" s="21">
        <v>0</v>
      </c>
      <c r="D41" s="21">
        <v>0</v>
      </c>
      <c r="E41" s="21">
        <v>6</v>
      </c>
      <c r="F41" s="21">
        <v>0</v>
      </c>
      <c r="G41" s="21">
        <v>1</v>
      </c>
      <c r="H41" s="21">
        <v>1</v>
      </c>
      <c r="I41" s="21">
        <v>26</v>
      </c>
      <c r="J41" s="21">
        <v>29</v>
      </c>
      <c r="K41" s="21">
        <v>0</v>
      </c>
      <c r="L41" s="26">
        <v>63</v>
      </c>
    </row>
    <row r="42" spans="1:12" x14ac:dyDescent="0.3">
      <c r="A42" s="20" t="s">
        <v>47</v>
      </c>
      <c r="B42" s="21">
        <v>0</v>
      </c>
      <c r="C42" s="21">
        <v>1</v>
      </c>
      <c r="D42" s="21">
        <v>1</v>
      </c>
      <c r="E42" s="21">
        <v>77</v>
      </c>
      <c r="F42" s="21">
        <v>2</v>
      </c>
      <c r="G42" s="21">
        <v>12</v>
      </c>
      <c r="H42" s="21">
        <v>1</v>
      </c>
      <c r="I42" s="21">
        <v>302</v>
      </c>
      <c r="J42" s="21">
        <v>252</v>
      </c>
      <c r="K42" s="21">
        <v>0</v>
      </c>
      <c r="L42" s="26">
        <v>648</v>
      </c>
    </row>
    <row r="43" spans="1:12" x14ac:dyDescent="0.3">
      <c r="A43" s="20" t="s">
        <v>48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6">
        <v>0</v>
      </c>
    </row>
    <row r="44" spans="1:12" x14ac:dyDescent="0.3">
      <c r="A44" s="20" t="s">
        <v>49</v>
      </c>
      <c r="B44" s="21">
        <v>0</v>
      </c>
      <c r="C44" s="21">
        <v>0</v>
      </c>
      <c r="D44" s="21">
        <v>0</v>
      </c>
      <c r="E44" s="21">
        <v>6</v>
      </c>
      <c r="F44" s="21">
        <v>0</v>
      </c>
      <c r="G44" s="21">
        <v>1</v>
      </c>
      <c r="H44" s="21">
        <v>0</v>
      </c>
      <c r="I44" s="21">
        <v>56</v>
      </c>
      <c r="J44" s="21">
        <v>42</v>
      </c>
      <c r="K44" s="21">
        <v>0</v>
      </c>
      <c r="L44" s="26">
        <v>105</v>
      </c>
    </row>
    <row r="45" spans="1:12" x14ac:dyDescent="0.3">
      <c r="A45" s="20" t="s">
        <v>50</v>
      </c>
      <c r="B45" s="21">
        <v>0</v>
      </c>
      <c r="C45" s="21">
        <v>0</v>
      </c>
      <c r="D45" s="21">
        <v>0</v>
      </c>
      <c r="E45" s="21">
        <v>13</v>
      </c>
      <c r="F45" s="21">
        <v>0</v>
      </c>
      <c r="G45" s="21">
        <v>0</v>
      </c>
      <c r="H45" s="21">
        <v>0</v>
      </c>
      <c r="I45" s="21">
        <v>30</v>
      </c>
      <c r="J45" s="21">
        <v>17</v>
      </c>
      <c r="K45" s="21">
        <v>0</v>
      </c>
      <c r="L45" s="26">
        <v>60</v>
      </c>
    </row>
    <row r="46" spans="1:12" x14ac:dyDescent="0.3">
      <c r="A46" s="20" t="s">
        <v>51</v>
      </c>
      <c r="B46" s="21">
        <v>1</v>
      </c>
      <c r="C46" s="21">
        <v>0</v>
      </c>
      <c r="D46" s="21">
        <v>0</v>
      </c>
      <c r="E46" s="21">
        <v>30</v>
      </c>
      <c r="F46" s="21">
        <v>0</v>
      </c>
      <c r="G46" s="21">
        <v>4</v>
      </c>
      <c r="H46" s="21">
        <v>0</v>
      </c>
      <c r="I46" s="21">
        <v>130</v>
      </c>
      <c r="J46" s="21">
        <v>117</v>
      </c>
      <c r="K46" s="21">
        <v>0</v>
      </c>
      <c r="L46" s="26">
        <v>282</v>
      </c>
    </row>
    <row r="47" spans="1:12" x14ac:dyDescent="0.3">
      <c r="A47" s="20" t="s">
        <v>52</v>
      </c>
      <c r="B47" s="21">
        <v>2</v>
      </c>
      <c r="C47" s="21">
        <v>0</v>
      </c>
      <c r="D47" s="21">
        <v>0</v>
      </c>
      <c r="E47" s="21">
        <v>6</v>
      </c>
      <c r="F47" s="21">
        <v>0</v>
      </c>
      <c r="G47" s="21">
        <v>1</v>
      </c>
      <c r="H47" s="21">
        <v>0</v>
      </c>
      <c r="I47" s="21">
        <v>46</v>
      </c>
      <c r="J47" s="21">
        <v>16</v>
      </c>
      <c r="K47" s="21">
        <v>0</v>
      </c>
      <c r="L47" s="26">
        <v>71</v>
      </c>
    </row>
    <row r="48" spans="1:12" x14ac:dyDescent="0.3">
      <c r="A48" s="20" t="s">
        <v>53</v>
      </c>
      <c r="B48" s="21">
        <v>0</v>
      </c>
      <c r="C48" s="21">
        <v>0</v>
      </c>
      <c r="D48" s="21">
        <v>0</v>
      </c>
      <c r="E48" s="21">
        <v>6</v>
      </c>
      <c r="F48" s="21">
        <v>0</v>
      </c>
      <c r="G48" s="21">
        <v>0</v>
      </c>
      <c r="H48" s="21">
        <v>0</v>
      </c>
      <c r="I48" s="21">
        <v>9</v>
      </c>
      <c r="J48" s="21">
        <v>11</v>
      </c>
      <c r="K48" s="21">
        <v>0</v>
      </c>
      <c r="L48" s="26">
        <v>26</v>
      </c>
    </row>
    <row r="49" spans="1:12" x14ac:dyDescent="0.3">
      <c r="A49" s="20" t="s">
        <v>54</v>
      </c>
      <c r="B49" s="21">
        <v>0</v>
      </c>
      <c r="C49" s="21">
        <v>0</v>
      </c>
      <c r="D49" s="21">
        <v>0</v>
      </c>
      <c r="E49" s="21">
        <v>14</v>
      </c>
      <c r="F49" s="21">
        <v>0</v>
      </c>
      <c r="G49" s="21">
        <v>1</v>
      </c>
      <c r="H49" s="21">
        <v>1</v>
      </c>
      <c r="I49" s="21">
        <v>7</v>
      </c>
      <c r="J49" s="21">
        <v>16</v>
      </c>
      <c r="K49" s="21">
        <v>0</v>
      </c>
      <c r="L49" s="26">
        <v>39</v>
      </c>
    </row>
    <row r="50" spans="1:12" x14ac:dyDescent="0.3">
      <c r="A50" s="20" t="s">
        <v>55</v>
      </c>
      <c r="B50" s="21">
        <v>0</v>
      </c>
      <c r="C50" s="21">
        <v>0</v>
      </c>
      <c r="D50" s="21">
        <v>0</v>
      </c>
      <c r="E50" s="21">
        <v>30</v>
      </c>
      <c r="F50" s="21">
        <v>0</v>
      </c>
      <c r="G50" s="21">
        <v>9</v>
      </c>
      <c r="H50" s="21">
        <v>0</v>
      </c>
      <c r="I50" s="21">
        <v>59</v>
      </c>
      <c r="J50" s="21">
        <v>63</v>
      </c>
      <c r="K50" s="21">
        <v>1</v>
      </c>
      <c r="L50" s="26">
        <v>162</v>
      </c>
    </row>
    <row r="51" spans="1:12" x14ac:dyDescent="0.3">
      <c r="A51" s="20" t="s">
        <v>56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6">
        <v>0</v>
      </c>
    </row>
    <row r="52" spans="1:12" x14ac:dyDescent="0.3">
      <c r="A52" s="20" t="s">
        <v>57</v>
      </c>
      <c r="B52" s="21">
        <v>1</v>
      </c>
      <c r="C52" s="21">
        <v>0</v>
      </c>
      <c r="D52" s="21">
        <v>0</v>
      </c>
      <c r="E52" s="21">
        <v>71</v>
      </c>
      <c r="F52" s="21">
        <v>0</v>
      </c>
      <c r="G52" s="21">
        <v>0</v>
      </c>
      <c r="H52" s="21">
        <v>0</v>
      </c>
      <c r="I52" s="21">
        <v>27</v>
      </c>
      <c r="J52" s="21">
        <v>80</v>
      </c>
      <c r="K52" s="21">
        <v>0</v>
      </c>
      <c r="L52" s="26">
        <v>179</v>
      </c>
    </row>
    <row r="53" spans="1:12" x14ac:dyDescent="0.3">
      <c r="A53" s="20" t="s">
        <v>58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1</v>
      </c>
      <c r="J53" s="21">
        <v>2</v>
      </c>
      <c r="K53" s="21">
        <v>0</v>
      </c>
      <c r="L53" s="26">
        <v>3</v>
      </c>
    </row>
    <row r="54" spans="1:12" x14ac:dyDescent="0.3">
      <c r="A54" s="20" t="s">
        <v>59</v>
      </c>
      <c r="B54" s="21">
        <v>4</v>
      </c>
      <c r="C54" s="21">
        <v>0</v>
      </c>
      <c r="D54" s="21">
        <v>0</v>
      </c>
      <c r="E54" s="21">
        <v>118</v>
      </c>
      <c r="F54" s="21">
        <v>1</v>
      </c>
      <c r="G54" s="21">
        <v>4</v>
      </c>
      <c r="H54" s="21">
        <v>0</v>
      </c>
      <c r="I54" s="21">
        <v>127</v>
      </c>
      <c r="J54" s="21">
        <v>162</v>
      </c>
      <c r="K54" s="21">
        <v>2</v>
      </c>
      <c r="L54" s="26">
        <v>418</v>
      </c>
    </row>
    <row r="55" spans="1:12" x14ac:dyDescent="0.3">
      <c r="A55" s="20" t="s">
        <v>60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21</v>
      </c>
      <c r="J55" s="21">
        <v>11</v>
      </c>
      <c r="K55" s="21">
        <v>0</v>
      </c>
      <c r="L55" s="26">
        <v>32</v>
      </c>
    </row>
    <row r="56" spans="1:12" x14ac:dyDescent="0.3">
      <c r="A56" s="20" t="s">
        <v>61</v>
      </c>
      <c r="B56" s="21">
        <v>1</v>
      </c>
      <c r="C56" s="21">
        <v>0</v>
      </c>
      <c r="D56" s="21">
        <v>0</v>
      </c>
      <c r="E56" s="21">
        <v>11</v>
      </c>
      <c r="F56" s="21">
        <v>0</v>
      </c>
      <c r="G56" s="21">
        <v>0</v>
      </c>
      <c r="H56" s="21">
        <v>0</v>
      </c>
      <c r="I56" s="21">
        <v>23</v>
      </c>
      <c r="J56" s="21">
        <v>16</v>
      </c>
      <c r="K56" s="21">
        <v>0</v>
      </c>
      <c r="L56" s="26">
        <v>51</v>
      </c>
    </row>
    <row r="57" spans="1:12" x14ac:dyDescent="0.3">
      <c r="A57" s="20" t="s">
        <v>62</v>
      </c>
      <c r="B57" s="21">
        <v>0</v>
      </c>
      <c r="C57" s="21">
        <v>0</v>
      </c>
      <c r="D57" s="21">
        <v>0</v>
      </c>
      <c r="E57" s="21">
        <v>52</v>
      </c>
      <c r="F57" s="21">
        <v>0</v>
      </c>
      <c r="G57" s="21">
        <v>2</v>
      </c>
      <c r="H57" s="21">
        <v>0</v>
      </c>
      <c r="I57" s="21">
        <v>35</v>
      </c>
      <c r="J57" s="21">
        <v>91</v>
      </c>
      <c r="K57" s="21">
        <v>0</v>
      </c>
      <c r="L57" s="26">
        <v>180</v>
      </c>
    </row>
    <row r="58" spans="1:12" x14ac:dyDescent="0.3">
      <c r="A58" s="20" t="s">
        <v>63</v>
      </c>
      <c r="B58" s="21">
        <v>0</v>
      </c>
      <c r="C58" s="21">
        <v>0</v>
      </c>
      <c r="D58" s="21">
        <v>0</v>
      </c>
      <c r="E58" s="21">
        <v>7</v>
      </c>
      <c r="F58" s="21">
        <v>0</v>
      </c>
      <c r="G58" s="21">
        <v>0</v>
      </c>
      <c r="H58" s="21">
        <v>0</v>
      </c>
      <c r="I58" s="21">
        <v>5</v>
      </c>
      <c r="J58" s="21">
        <v>13</v>
      </c>
      <c r="K58" s="21">
        <v>0</v>
      </c>
      <c r="L58" s="26">
        <v>25</v>
      </c>
    </row>
    <row r="59" spans="1:12" x14ac:dyDescent="0.3">
      <c r="A59" s="20" t="s">
        <v>64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6">
        <v>0</v>
      </c>
    </row>
    <row r="60" spans="1:12" x14ac:dyDescent="0.3">
      <c r="A60" s="20" t="s">
        <v>65</v>
      </c>
      <c r="B60" s="21">
        <v>0</v>
      </c>
      <c r="C60" s="21">
        <v>0</v>
      </c>
      <c r="D60" s="21">
        <v>0</v>
      </c>
      <c r="E60" s="21">
        <v>75</v>
      </c>
      <c r="F60" s="21">
        <v>0</v>
      </c>
      <c r="G60" s="21">
        <v>4</v>
      </c>
      <c r="H60" s="21">
        <v>0</v>
      </c>
      <c r="I60" s="21">
        <v>13</v>
      </c>
      <c r="J60" s="21">
        <v>82</v>
      </c>
      <c r="K60" s="21">
        <v>0</v>
      </c>
      <c r="L60" s="26">
        <v>174</v>
      </c>
    </row>
    <row r="61" spans="1:12" x14ac:dyDescent="0.3">
      <c r="A61" s="20" t="s">
        <v>66</v>
      </c>
      <c r="B61" s="21">
        <v>1</v>
      </c>
      <c r="C61" s="21">
        <v>0</v>
      </c>
      <c r="D61" s="21">
        <v>0</v>
      </c>
      <c r="E61" s="21">
        <v>2</v>
      </c>
      <c r="F61" s="21">
        <v>0</v>
      </c>
      <c r="G61" s="21">
        <v>0</v>
      </c>
      <c r="H61" s="21">
        <v>0</v>
      </c>
      <c r="I61" s="21">
        <v>11</v>
      </c>
      <c r="J61" s="21">
        <v>8</v>
      </c>
      <c r="K61" s="21">
        <v>0</v>
      </c>
      <c r="L61" s="26">
        <v>22</v>
      </c>
    </row>
    <row r="62" spans="1:12" x14ac:dyDescent="0.3">
      <c r="A62" s="20" t="s">
        <v>67</v>
      </c>
      <c r="B62" s="21">
        <v>1</v>
      </c>
      <c r="C62" s="21">
        <v>0</v>
      </c>
      <c r="D62" s="21">
        <v>0</v>
      </c>
      <c r="E62" s="21">
        <v>118</v>
      </c>
      <c r="F62" s="21">
        <v>1</v>
      </c>
      <c r="G62" s="21">
        <v>7</v>
      </c>
      <c r="H62" s="21">
        <v>2</v>
      </c>
      <c r="I62" s="21">
        <v>91</v>
      </c>
      <c r="J62" s="21">
        <v>195</v>
      </c>
      <c r="K62" s="21">
        <v>0</v>
      </c>
      <c r="L62" s="26">
        <v>415</v>
      </c>
    </row>
    <row r="63" spans="1:12" x14ac:dyDescent="0.3">
      <c r="A63" s="20" t="s">
        <v>68</v>
      </c>
      <c r="B63" s="21">
        <v>0</v>
      </c>
      <c r="C63" s="21">
        <v>0</v>
      </c>
      <c r="D63" s="21">
        <v>0</v>
      </c>
      <c r="E63" s="21">
        <v>39</v>
      </c>
      <c r="F63" s="21">
        <v>0</v>
      </c>
      <c r="G63" s="21">
        <v>5</v>
      </c>
      <c r="H63" s="21">
        <v>3</v>
      </c>
      <c r="I63" s="21">
        <v>250</v>
      </c>
      <c r="J63" s="21">
        <v>206</v>
      </c>
      <c r="K63" s="21">
        <v>0</v>
      </c>
      <c r="L63" s="26">
        <v>503</v>
      </c>
    </row>
    <row r="64" spans="1:12" x14ac:dyDescent="0.3">
      <c r="A64" s="20" t="s">
        <v>69</v>
      </c>
      <c r="B64" s="21">
        <v>0</v>
      </c>
      <c r="C64" s="21">
        <v>0</v>
      </c>
      <c r="D64" s="21">
        <v>0</v>
      </c>
      <c r="E64" s="21">
        <v>2</v>
      </c>
      <c r="F64" s="21">
        <v>0</v>
      </c>
      <c r="G64" s="21">
        <v>1</v>
      </c>
      <c r="H64" s="21">
        <v>0</v>
      </c>
      <c r="I64" s="21">
        <v>14</v>
      </c>
      <c r="J64" s="21">
        <v>6</v>
      </c>
      <c r="K64" s="21">
        <v>0</v>
      </c>
      <c r="L64" s="26">
        <v>23</v>
      </c>
    </row>
    <row r="65" spans="1:12" x14ac:dyDescent="0.3">
      <c r="A65" s="20" t="s">
        <v>70</v>
      </c>
      <c r="B65" s="21">
        <v>1</v>
      </c>
      <c r="C65" s="21">
        <v>0</v>
      </c>
      <c r="D65" s="21">
        <v>0</v>
      </c>
      <c r="E65" s="21">
        <v>150</v>
      </c>
      <c r="F65" s="21">
        <v>2</v>
      </c>
      <c r="G65" s="21">
        <v>9</v>
      </c>
      <c r="H65" s="21">
        <v>1</v>
      </c>
      <c r="I65" s="21">
        <v>391</v>
      </c>
      <c r="J65" s="21">
        <v>312</v>
      </c>
      <c r="K65" s="21">
        <v>0</v>
      </c>
      <c r="L65" s="26">
        <v>866</v>
      </c>
    </row>
    <row r="66" spans="1:12" x14ac:dyDescent="0.3">
      <c r="A66" s="20" t="s">
        <v>71</v>
      </c>
      <c r="B66" s="21">
        <v>2</v>
      </c>
      <c r="C66" s="21">
        <v>0</v>
      </c>
      <c r="D66" s="21">
        <v>0</v>
      </c>
      <c r="E66" s="21">
        <v>4</v>
      </c>
      <c r="F66" s="21">
        <v>0</v>
      </c>
      <c r="G66" s="21">
        <v>0</v>
      </c>
      <c r="H66" s="21">
        <v>0</v>
      </c>
      <c r="I66" s="21">
        <v>16</v>
      </c>
      <c r="J66" s="21">
        <v>18</v>
      </c>
      <c r="K66" s="21">
        <v>0</v>
      </c>
      <c r="L66" s="26">
        <v>40</v>
      </c>
    </row>
    <row r="67" spans="1:12" x14ac:dyDescent="0.3">
      <c r="A67" s="22" t="s">
        <v>6</v>
      </c>
      <c r="B67" s="23">
        <v>69</v>
      </c>
      <c r="C67" s="23">
        <v>20</v>
      </c>
      <c r="D67" s="23">
        <v>17</v>
      </c>
      <c r="E67" s="23">
        <v>6014</v>
      </c>
      <c r="F67" s="23">
        <v>57</v>
      </c>
      <c r="G67" s="23">
        <v>296</v>
      </c>
      <c r="H67" s="23">
        <v>72</v>
      </c>
      <c r="I67" s="23">
        <v>6753</v>
      </c>
      <c r="J67" s="23">
        <v>9530</v>
      </c>
      <c r="K67" s="28">
        <v>12</v>
      </c>
      <c r="L67" s="27">
        <v>22840</v>
      </c>
    </row>
  </sheetData>
  <mergeCells count="1">
    <mergeCell ref="B1:K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Michelle Starling</cp:lastModifiedBy>
  <dcterms:created xsi:type="dcterms:W3CDTF">2020-05-18T14:29:23Z</dcterms:created>
  <dcterms:modified xsi:type="dcterms:W3CDTF">2023-11-13T16:56:51Z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2023-05-25T19:48:58Z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a17cf9f7-f7ca-41b6-9ee4-494dfb26853b</vt:lpwstr>
  </property>
  <property fmtid="{D5CDD505-2E9C-101B-9397-08002B2CF9AE}" pid="8" name="MSIP_Label_59e4beaa-c4ba-4ea9-a1f4-4e52626a3d73_ContentBits">
    <vt:lpwstr>0</vt:lpwstr>
  </property>
</Properties>
</file>