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BF8C2A93-3421-49A3-A28C-3FDA78BDDCE3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J4" i="9" s="1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X31" i="9" l="1"/>
  <c r="L31" i="9"/>
  <c r="C31" i="9"/>
  <c r="Z31" i="9"/>
  <c r="W31" i="9"/>
  <c r="U31" i="9"/>
  <c r="T31" i="9"/>
  <c r="R31" i="9"/>
  <c r="E31" i="9"/>
  <c r="F31" i="9"/>
  <c r="Q31" i="9"/>
  <c r="K31" i="9"/>
  <c r="J22" i="9"/>
  <c r="J13" i="9"/>
  <c r="J31" i="9" s="1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4" i="2" l="1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<sst xmlns="http://schemas.openxmlformats.org/spreadsheetml/2006/main" count="316" uniqueCount="107">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</sst>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12012</v>
      </c>
      <c r="C2" s="13">
        <v>4541</v>
      </c>
      <c r="D2" s="13">
        <v>299</v>
      </c>
      <c r="E2" s="13">
        <v>1059002</v>
      </c>
      <c r="F2" s="13">
        <v>8704</v>
      </c>
      <c r="G2" s="13">
        <v>41092</v>
      </c>
      <c r="H2" s="13">
        <v>941022</v>
      </c>
      <c r="I2" s="13">
        <v>1738591</v>
      </c>
      <c r="J2" s="13">
        <v>3342</v>
      </c>
      <c r="K2" s="13">
        <v>3808605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2296</v>
      </c>
      <c r="C3" s="15">
        <v>461</v>
      </c>
      <c r="D3" s="15">
        <v>0</v>
      </c>
      <c r="E3" s="15">
        <v>134059</v>
      </c>
      <c r="F3" s="15">
        <v>1899</v>
      </c>
      <c r="G3" s="15">
        <v>8120</v>
      </c>
      <c r="H3" s="15">
        <v>120049</v>
      </c>
      <c r="I3" s="15">
        <v>265605</v>
      </c>
      <c r="J3" s="15">
        <v>529</v>
      </c>
      <c r="K3" s="13">
        <v>533018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14308</v>
      </c>
      <c r="C4" s="17">
        <f t="shared" ref="C4:J4" si="0">SUM(C2:C3)</f>
        <v>5002</v>
      </c>
      <c r="D4" s="17">
        <f t="shared" si="0"/>
        <v>299</v>
      </c>
      <c r="E4" s="17">
        <f t="shared" si="0"/>
        <v>1193061</v>
      </c>
      <c r="F4" s="17">
        <f t="shared" si="0"/>
        <v>10603</v>
      </c>
      <c r="G4" s="17">
        <f t="shared" si="0"/>
        <v>49212</v>
      </c>
      <c r="H4" s="17">
        <f t="shared" si="0"/>
        <v>1061071</v>
      </c>
      <c r="I4" s="17">
        <f t="shared" si="0"/>
        <v>2004196</v>
      </c>
      <c r="J4" s="17">
        <f t="shared" si="0"/>
        <v>3871</v>
      </c>
      <c r="K4" s="17">
        <f>SUM(K2:K3)</f>
        <v>4341623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133</v>
      </c>
      <c r="C3" s="25">
        <v>33</v>
      </c>
      <c r="D3" s="25">
        <v>2</v>
      </c>
      <c r="E3" s="25">
        <v>20104</v>
      </c>
      <c r="F3" s="25">
        <v>65</v>
      </c>
      <c r="G3" s="25">
        <v>372</v>
      </c>
      <c r="H3" s="25">
        <v>13332</v>
      </c>
      <c r="I3" s="25">
        <v>19509</v>
      </c>
      <c r="J3" s="25">
        <v>31</v>
      </c>
      <c r="K3" s="36">
        <f>SUM(B3:J3)</f>
        <v>53581</v>
      </c>
      <c r="L3"/>
      <c r="M3"/>
      <c r="N3"/>
      <c r="O3"/>
      <c r="P3"/>
      <c r="Q3"/>
    </row>
    <row r="4" spans="1:17" x14ac:dyDescent="0.3">
      <c r="A4" s="24" t="s">
        <v>9</v>
      </c>
      <c r="B4" s="25">
        <v>2</v>
      </c>
      <c r="C4" s="25">
        <v>1</v>
      </c>
      <c r="D4" s="25">
        <v>0</v>
      </c>
      <c r="E4" s="25">
        <v>789</v>
      </c>
      <c r="F4" s="25">
        <v>4</v>
      </c>
      <c r="G4" s="25">
        <v>5</v>
      </c>
      <c r="H4" s="25">
        <v>685</v>
      </c>
      <c r="I4" s="25">
        <v>651</v>
      </c>
      <c r="J4" s="25">
        <v>0</v>
      </c>
      <c r="K4" s="36">
        <f t="shared" ref="K4:K66" si="0">SUM(B4:J4)</f>
        <v>2137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116</v>
      </c>
      <c r="C5" s="25">
        <v>46</v>
      </c>
      <c r="D5" s="25">
        <v>1</v>
      </c>
      <c r="E5" s="25">
        <v>31733</v>
      </c>
      <c r="F5" s="25">
        <v>106</v>
      </c>
      <c r="G5" s="25">
        <v>527</v>
      </c>
      <c r="H5" s="25">
        <v>23386</v>
      </c>
      <c r="I5" s="25">
        <v>31691</v>
      </c>
      <c r="J5" s="25">
        <v>37</v>
      </c>
      <c r="K5" s="36">
        <f t="shared" si="0"/>
        <v>87643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7</v>
      </c>
      <c r="C6" s="25">
        <v>2</v>
      </c>
      <c r="D6" s="25">
        <v>0</v>
      </c>
      <c r="E6" s="25">
        <v>703</v>
      </c>
      <c r="F6" s="25">
        <v>5</v>
      </c>
      <c r="G6" s="25">
        <v>10</v>
      </c>
      <c r="H6" s="25">
        <v>1280</v>
      </c>
      <c r="I6" s="25">
        <v>1165</v>
      </c>
      <c r="J6" s="25">
        <v>0</v>
      </c>
      <c r="K6" s="36">
        <f t="shared" si="0"/>
        <v>3172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2</v>
      </c>
      <c r="C7" s="25">
        <v>0</v>
      </c>
      <c r="D7" s="25">
        <v>0</v>
      </c>
      <c r="E7" s="25">
        <v>109</v>
      </c>
      <c r="F7" s="25">
        <v>0</v>
      </c>
      <c r="G7" s="25">
        <v>2</v>
      </c>
      <c r="H7" s="25">
        <v>381</v>
      </c>
      <c r="I7" s="25">
        <v>157</v>
      </c>
      <c r="J7" s="25">
        <v>0</v>
      </c>
      <c r="K7" s="36">
        <f t="shared" si="0"/>
        <v>651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4</v>
      </c>
      <c r="C8" s="25">
        <v>0</v>
      </c>
      <c r="D8" s="25">
        <v>0</v>
      </c>
      <c r="E8" s="25">
        <v>174</v>
      </c>
      <c r="F8" s="25">
        <v>1</v>
      </c>
      <c r="G8" s="25">
        <v>8</v>
      </c>
      <c r="H8" s="25">
        <v>284</v>
      </c>
      <c r="I8" s="25">
        <v>223</v>
      </c>
      <c r="J8" s="25">
        <v>0</v>
      </c>
      <c r="K8" s="36">
        <f t="shared" si="0"/>
        <v>694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40</v>
      </c>
      <c r="C9" s="25">
        <v>13</v>
      </c>
      <c r="D9" s="25">
        <v>8</v>
      </c>
      <c r="E9" s="25">
        <v>27767</v>
      </c>
      <c r="F9" s="25">
        <v>106</v>
      </c>
      <c r="G9" s="25">
        <v>260</v>
      </c>
      <c r="H9" s="25">
        <v>7046</v>
      </c>
      <c r="I9" s="25">
        <v>20323</v>
      </c>
      <c r="J9" s="25">
        <v>9</v>
      </c>
      <c r="K9" s="36">
        <f t="shared" si="0"/>
        <v>55572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11</v>
      </c>
      <c r="C10" s="25">
        <v>3</v>
      </c>
      <c r="D10" s="25">
        <v>0</v>
      </c>
      <c r="E10" s="25">
        <v>4938</v>
      </c>
      <c r="F10" s="25">
        <v>12</v>
      </c>
      <c r="G10" s="25">
        <v>79</v>
      </c>
      <c r="H10" s="25">
        <v>3080</v>
      </c>
      <c r="I10" s="25">
        <v>5716</v>
      </c>
      <c r="J10" s="25">
        <v>1</v>
      </c>
      <c r="K10" s="36">
        <f t="shared" si="0"/>
        <v>13840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1519</v>
      </c>
      <c r="F11" s="25">
        <v>2</v>
      </c>
      <c r="G11" s="25">
        <v>22</v>
      </c>
      <c r="H11" s="25">
        <v>1288</v>
      </c>
      <c r="I11" s="25">
        <v>1972</v>
      </c>
      <c r="J11" s="25">
        <v>1</v>
      </c>
      <c r="K11" s="36">
        <f t="shared" si="0"/>
        <v>4804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31</v>
      </c>
      <c r="F12" s="25">
        <v>0</v>
      </c>
      <c r="G12" s="25">
        <v>0</v>
      </c>
      <c r="H12" s="25">
        <v>217</v>
      </c>
      <c r="I12" s="25">
        <v>75</v>
      </c>
      <c r="J12" s="25">
        <v>0</v>
      </c>
      <c r="K12" s="36">
        <f t="shared" si="0"/>
        <v>323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1</v>
      </c>
      <c r="D13" s="25">
        <v>0</v>
      </c>
      <c r="E13" s="25">
        <v>653</v>
      </c>
      <c r="F13" s="25">
        <v>2</v>
      </c>
      <c r="G13" s="25">
        <v>20</v>
      </c>
      <c r="H13" s="25">
        <v>488</v>
      </c>
      <c r="I13" s="25">
        <v>741</v>
      </c>
      <c r="J13" s="25">
        <v>1</v>
      </c>
      <c r="K13" s="36">
        <f t="shared" si="0"/>
        <v>1906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2</v>
      </c>
      <c r="C14" s="25">
        <v>0</v>
      </c>
      <c r="D14" s="25">
        <v>0</v>
      </c>
      <c r="E14" s="25">
        <v>626</v>
      </c>
      <c r="F14" s="25">
        <v>0</v>
      </c>
      <c r="G14" s="25">
        <v>3</v>
      </c>
      <c r="H14" s="25">
        <v>357</v>
      </c>
      <c r="I14" s="25">
        <v>189</v>
      </c>
      <c r="J14" s="25">
        <v>0</v>
      </c>
      <c r="K14" s="36">
        <f t="shared" si="0"/>
        <v>1177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1</v>
      </c>
      <c r="C15" s="25">
        <v>0</v>
      </c>
      <c r="D15" s="25">
        <v>0</v>
      </c>
      <c r="E15" s="25">
        <v>487</v>
      </c>
      <c r="F15" s="25">
        <v>4</v>
      </c>
      <c r="G15" s="25">
        <v>2</v>
      </c>
      <c r="H15" s="25">
        <v>106</v>
      </c>
      <c r="I15" s="25">
        <v>163</v>
      </c>
      <c r="J15" s="25">
        <v>0</v>
      </c>
      <c r="K15" s="36">
        <f t="shared" si="0"/>
        <v>763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1</v>
      </c>
      <c r="D16" s="25">
        <v>0</v>
      </c>
      <c r="E16" s="25">
        <v>104</v>
      </c>
      <c r="F16" s="25">
        <v>0</v>
      </c>
      <c r="G16" s="25">
        <v>4</v>
      </c>
      <c r="H16" s="25">
        <v>242</v>
      </c>
      <c r="I16" s="25">
        <v>130</v>
      </c>
      <c r="J16" s="25">
        <v>0</v>
      </c>
      <c r="K16" s="36">
        <f t="shared" si="0"/>
        <v>481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2</v>
      </c>
      <c r="C17" s="25">
        <v>0</v>
      </c>
      <c r="D17" s="25">
        <v>0</v>
      </c>
      <c r="E17" s="25">
        <v>208</v>
      </c>
      <c r="F17" s="25">
        <v>1</v>
      </c>
      <c r="G17" s="25">
        <v>10</v>
      </c>
      <c r="H17" s="25">
        <v>733</v>
      </c>
      <c r="I17" s="25">
        <v>466</v>
      </c>
      <c r="J17" s="25">
        <v>0</v>
      </c>
      <c r="K17" s="36">
        <f t="shared" si="0"/>
        <v>1420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11</v>
      </c>
      <c r="C18" s="25">
        <v>2</v>
      </c>
      <c r="D18" s="25">
        <v>0</v>
      </c>
      <c r="E18" s="25">
        <v>1060</v>
      </c>
      <c r="F18" s="25">
        <v>10</v>
      </c>
      <c r="G18" s="25">
        <v>38</v>
      </c>
      <c r="H18" s="25">
        <v>2932</v>
      </c>
      <c r="I18" s="25">
        <v>2413</v>
      </c>
      <c r="J18" s="25">
        <v>4</v>
      </c>
      <c r="K18" s="36">
        <f t="shared" si="0"/>
        <v>6470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86</v>
      </c>
      <c r="C19" s="25">
        <v>48</v>
      </c>
      <c r="D19" s="25">
        <v>3</v>
      </c>
      <c r="E19" s="25">
        <v>40357</v>
      </c>
      <c r="F19" s="25">
        <v>116</v>
      </c>
      <c r="G19" s="25">
        <v>382</v>
      </c>
      <c r="H19" s="25">
        <v>9015</v>
      </c>
      <c r="I19" s="25">
        <v>25749</v>
      </c>
      <c r="J19" s="25">
        <v>32</v>
      </c>
      <c r="K19" s="36">
        <f t="shared" si="0"/>
        <v>75788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69</v>
      </c>
      <c r="F20" s="25">
        <v>0</v>
      </c>
      <c r="G20" s="25">
        <v>3</v>
      </c>
      <c r="H20" s="25">
        <v>250</v>
      </c>
      <c r="I20" s="25">
        <v>171</v>
      </c>
      <c r="J20" s="25">
        <v>0</v>
      </c>
      <c r="K20" s="36">
        <f t="shared" si="0"/>
        <v>493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61</v>
      </c>
      <c r="C21" s="25">
        <v>10</v>
      </c>
      <c r="D21" s="25">
        <v>1</v>
      </c>
      <c r="E21" s="25">
        <v>15479</v>
      </c>
      <c r="F21" s="25">
        <v>46</v>
      </c>
      <c r="G21" s="25">
        <v>479</v>
      </c>
      <c r="H21" s="25">
        <v>25124</v>
      </c>
      <c r="I21" s="25">
        <v>25708</v>
      </c>
      <c r="J21" s="25">
        <v>10</v>
      </c>
      <c r="K21" s="36">
        <f t="shared" si="0"/>
        <v>66918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6</v>
      </c>
      <c r="C22" s="25">
        <v>0</v>
      </c>
      <c r="D22" s="25">
        <v>0</v>
      </c>
      <c r="E22" s="25">
        <v>2420</v>
      </c>
      <c r="F22" s="25">
        <v>11</v>
      </c>
      <c r="G22" s="25">
        <v>41</v>
      </c>
      <c r="H22" s="25">
        <v>1725</v>
      </c>
      <c r="I22" s="25">
        <v>3393</v>
      </c>
      <c r="J22" s="25">
        <v>1</v>
      </c>
      <c r="K22" s="36">
        <f t="shared" si="0"/>
        <v>7597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196</v>
      </c>
      <c r="C23" s="25">
        <v>37</v>
      </c>
      <c r="D23" s="25">
        <v>3</v>
      </c>
      <c r="E23" s="25">
        <v>22820</v>
      </c>
      <c r="F23" s="25">
        <v>121</v>
      </c>
      <c r="G23" s="25">
        <v>799</v>
      </c>
      <c r="H23" s="25">
        <v>37776</v>
      </c>
      <c r="I23" s="25">
        <v>35118</v>
      </c>
      <c r="J23" s="25">
        <v>27</v>
      </c>
      <c r="K23" s="36">
        <f t="shared" si="0"/>
        <v>96897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10</v>
      </c>
      <c r="C24" s="25">
        <v>1</v>
      </c>
      <c r="D24" s="25">
        <v>1</v>
      </c>
      <c r="E24" s="25">
        <v>708</v>
      </c>
      <c r="F24" s="25">
        <v>1</v>
      </c>
      <c r="G24" s="25">
        <v>38</v>
      </c>
      <c r="H24" s="25">
        <v>3050</v>
      </c>
      <c r="I24" s="25">
        <v>1926</v>
      </c>
      <c r="J24" s="25">
        <v>2</v>
      </c>
      <c r="K24" s="36">
        <f t="shared" si="0"/>
        <v>5737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21</v>
      </c>
      <c r="C25" s="25">
        <v>0</v>
      </c>
      <c r="D25" s="25">
        <v>1</v>
      </c>
      <c r="E25" s="25">
        <v>1557</v>
      </c>
      <c r="F25" s="25">
        <v>13</v>
      </c>
      <c r="G25" s="25">
        <v>48</v>
      </c>
      <c r="H25" s="25">
        <v>3399</v>
      </c>
      <c r="I25" s="25">
        <v>2599</v>
      </c>
      <c r="J25" s="25">
        <v>4</v>
      </c>
      <c r="K25" s="36">
        <f t="shared" si="0"/>
        <v>7642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17</v>
      </c>
      <c r="C26" s="25">
        <v>0</v>
      </c>
      <c r="D26" s="25">
        <v>1</v>
      </c>
      <c r="E26" s="25">
        <v>2367</v>
      </c>
      <c r="F26" s="25">
        <v>16</v>
      </c>
      <c r="G26" s="25">
        <v>41</v>
      </c>
      <c r="H26" s="25">
        <v>2681</v>
      </c>
      <c r="I26" s="25">
        <v>3806</v>
      </c>
      <c r="J26" s="25">
        <v>1</v>
      </c>
      <c r="K26" s="36">
        <f t="shared" si="0"/>
        <v>8930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383</v>
      </c>
      <c r="F27" s="25">
        <v>3</v>
      </c>
      <c r="G27" s="25">
        <v>9</v>
      </c>
      <c r="H27" s="25">
        <v>258</v>
      </c>
      <c r="I27" s="25">
        <v>474</v>
      </c>
      <c r="J27" s="25">
        <v>1</v>
      </c>
      <c r="K27" s="36">
        <f t="shared" si="0"/>
        <v>1129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5</v>
      </c>
      <c r="C28" s="25">
        <v>0</v>
      </c>
      <c r="D28" s="25">
        <v>0</v>
      </c>
      <c r="E28" s="25">
        <v>760</v>
      </c>
      <c r="F28" s="25">
        <v>7</v>
      </c>
      <c r="G28" s="25">
        <v>18</v>
      </c>
      <c r="H28" s="25">
        <v>1203</v>
      </c>
      <c r="I28" s="25">
        <v>1172</v>
      </c>
      <c r="J28" s="25">
        <v>0</v>
      </c>
      <c r="K28" s="36">
        <f t="shared" si="0"/>
        <v>3165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8</v>
      </c>
      <c r="C29" s="25">
        <v>1</v>
      </c>
      <c r="D29" s="25">
        <v>0</v>
      </c>
      <c r="E29" s="25">
        <v>980</v>
      </c>
      <c r="F29" s="25">
        <v>9</v>
      </c>
      <c r="G29" s="25">
        <v>17</v>
      </c>
      <c r="H29" s="25">
        <v>759</v>
      </c>
      <c r="I29" s="25">
        <v>1349</v>
      </c>
      <c r="J29" s="25">
        <v>2</v>
      </c>
      <c r="K29" s="36">
        <f t="shared" si="0"/>
        <v>3125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33</v>
      </c>
      <c r="F30" s="25">
        <v>0</v>
      </c>
      <c r="G30" s="25">
        <v>1</v>
      </c>
      <c r="H30" s="25">
        <v>144</v>
      </c>
      <c r="I30" s="25">
        <v>94</v>
      </c>
      <c r="J30" s="25">
        <v>0</v>
      </c>
      <c r="K30" s="36">
        <f t="shared" si="0"/>
        <v>272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5</v>
      </c>
      <c r="C31" s="25">
        <v>0</v>
      </c>
      <c r="D31" s="25">
        <v>0</v>
      </c>
      <c r="E31" s="25">
        <v>745</v>
      </c>
      <c r="F31" s="25">
        <v>1</v>
      </c>
      <c r="G31" s="25">
        <v>16</v>
      </c>
      <c r="H31" s="25">
        <v>503</v>
      </c>
      <c r="I31" s="25">
        <v>619</v>
      </c>
      <c r="J31" s="25">
        <v>2</v>
      </c>
      <c r="K31" s="36">
        <f t="shared" si="0"/>
        <v>1891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25</v>
      </c>
      <c r="F32" s="25">
        <v>0</v>
      </c>
      <c r="G32" s="25">
        <v>1</v>
      </c>
      <c r="H32" s="25">
        <v>195</v>
      </c>
      <c r="I32" s="25">
        <v>60</v>
      </c>
      <c r="J32" s="25">
        <v>0</v>
      </c>
      <c r="K32" s="36">
        <f t="shared" si="0"/>
        <v>283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123</v>
      </c>
      <c r="C33" s="25">
        <v>25</v>
      </c>
      <c r="D33" s="25">
        <v>6</v>
      </c>
      <c r="E33" s="25">
        <v>37147</v>
      </c>
      <c r="F33" s="25">
        <v>105</v>
      </c>
      <c r="G33" s="25">
        <v>637</v>
      </c>
      <c r="H33" s="25">
        <v>28096</v>
      </c>
      <c r="I33" s="25">
        <v>42103</v>
      </c>
      <c r="J33" s="25">
        <v>30</v>
      </c>
      <c r="K33" s="36">
        <f t="shared" si="0"/>
        <v>108272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32</v>
      </c>
      <c r="F34" s="25">
        <v>0</v>
      </c>
      <c r="G34" s="25">
        <v>0</v>
      </c>
      <c r="H34" s="25">
        <v>189</v>
      </c>
      <c r="I34" s="25">
        <v>55</v>
      </c>
      <c r="J34" s="25">
        <v>0</v>
      </c>
      <c r="K34" s="36">
        <f t="shared" si="0"/>
        <v>276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135</v>
      </c>
      <c r="F35" s="25">
        <v>0</v>
      </c>
      <c r="G35" s="25">
        <v>3</v>
      </c>
      <c r="H35" s="25">
        <v>683</v>
      </c>
      <c r="I35" s="25">
        <v>287</v>
      </c>
      <c r="J35" s="25">
        <v>1</v>
      </c>
      <c r="K35" s="36">
        <f t="shared" si="0"/>
        <v>1113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15</v>
      </c>
      <c r="C36" s="25">
        <v>3</v>
      </c>
      <c r="D36" s="25">
        <v>1</v>
      </c>
      <c r="E36" s="25">
        <v>3766</v>
      </c>
      <c r="F36" s="25">
        <v>19</v>
      </c>
      <c r="G36" s="25">
        <v>70</v>
      </c>
      <c r="H36" s="25">
        <v>3048</v>
      </c>
      <c r="I36" s="25">
        <v>5670</v>
      </c>
      <c r="J36" s="25">
        <v>1</v>
      </c>
      <c r="K36" s="36">
        <f t="shared" si="0"/>
        <v>12593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465</v>
      </c>
      <c r="F37" s="25">
        <v>0</v>
      </c>
      <c r="G37" s="25">
        <v>8</v>
      </c>
      <c r="H37" s="25">
        <v>196</v>
      </c>
      <c r="I37" s="25">
        <v>346</v>
      </c>
      <c r="J37" s="25">
        <v>0</v>
      </c>
      <c r="K37" s="36">
        <f t="shared" si="0"/>
        <v>1015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69</v>
      </c>
      <c r="C38" s="25">
        <v>15</v>
      </c>
      <c r="D38" s="25">
        <v>2</v>
      </c>
      <c r="E38" s="25">
        <v>20703</v>
      </c>
      <c r="F38" s="25">
        <v>125</v>
      </c>
      <c r="G38" s="25">
        <v>416</v>
      </c>
      <c r="H38" s="25">
        <v>17581</v>
      </c>
      <c r="I38" s="25">
        <v>24614</v>
      </c>
      <c r="J38" s="25">
        <v>16</v>
      </c>
      <c r="K38" s="36">
        <f t="shared" si="0"/>
        <v>63541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8</v>
      </c>
      <c r="C39" s="25">
        <v>0</v>
      </c>
      <c r="D39" s="25">
        <v>0</v>
      </c>
      <c r="E39" s="25">
        <v>1280</v>
      </c>
      <c r="F39" s="25">
        <v>4</v>
      </c>
      <c r="G39" s="25">
        <v>10</v>
      </c>
      <c r="H39" s="25">
        <v>868</v>
      </c>
      <c r="I39" s="25">
        <v>898</v>
      </c>
      <c r="J39" s="25">
        <v>1</v>
      </c>
      <c r="K39" s="36">
        <f t="shared" si="0"/>
        <v>3069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3</v>
      </c>
      <c r="C40" s="25">
        <v>1</v>
      </c>
      <c r="D40" s="25">
        <v>0</v>
      </c>
      <c r="E40" s="25">
        <v>95</v>
      </c>
      <c r="F40" s="25">
        <v>0</v>
      </c>
      <c r="G40" s="25">
        <v>9</v>
      </c>
      <c r="H40" s="25">
        <v>583</v>
      </c>
      <c r="I40" s="25">
        <v>200</v>
      </c>
      <c r="J40" s="25">
        <v>1</v>
      </c>
      <c r="K40" s="36">
        <f t="shared" si="0"/>
        <v>892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12</v>
      </c>
      <c r="C41" s="25">
        <v>2</v>
      </c>
      <c r="D41" s="25">
        <v>0</v>
      </c>
      <c r="E41" s="25">
        <v>566</v>
      </c>
      <c r="F41" s="25">
        <v>1</v>
      </c>
      <c r="G41" s="25">
        <v>16</v>
      </c>
      <c r="H41" s="25">
        <v>2038</v>
      </c>
      <c r="I41" s="25">
        <v>1052</v>
      </c>
      <c r="J41" s="25">
        <v>3</v>
      </c>
      <c r="K41" s="36">
        <f t="shared" si="0"/>
        <v>3690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77</v>
      </c>
      <c r="C42" s="25">
        <v>16</v>
      </c>
      <c r="D42" s="25">
        <v>1</v>
      </c>
      <c r="E42" s="25">
        <v>5839</v>
      </c>
      <c r="F42" s="25">
        <v>29</v>
      </c>
      <c r="G42" s="25">
        <v>191</v>
      </c>
      <c r="H42" s="25">
        <v>12419</v>
      </c>
      <c r="I42" s="25">
        <v>12496</v>
      </c>
      <c r="J42" s="25">
        <v>15</v>
      </c>
      <c r="K42" s="36">
        <f t="shared" si="0"/>
        <v>31083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93</v>
      </c>
      <c r="F43" s="25">
        <v>0</v>
      </c>
      <c r="G43" s="25">
        <v>0</v>
      </c>
      <c r="H43" s="25">
        <v>137</v>
      </c>
      <c r="I43" s="25">
        <v>100</v>
      </c>
      <c r="J43" s="25">
        <v>0</v>
      </c>
      <c r="K43" s="36">
        <f t="shared" si="0"/>
        <v>331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2</v>
      </c>
      <c r="C44" s="25">
        <v>1</v>
      </c>
      <c r="D44" s="25">
        <v>0</v>
      </c>
      <c r="E44" s="25">
        <v>106</v>
      </c>
      <c r="F44" s="25">
        <v>1</v>
      </c>
      <c r="G44" s="25">
        <v>6</v>
      </c>
      <c r="H44" s="25">
        <v>531</v>
      </c>
      <c r="I44" s="25">
        <v>219</v>
      </c>
      <c r="J44" s="25">
        <v>0</v>
      </c>
      <c r="K44" s="36">
        <f t="shared" si="0"/>
        <v>866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13</v>
      </c>
      <c r="C45" s="25">
        <v>1</v>
      </c>
      <c r="D45" s="25">
        <v>0</v>
      </c>
      <c r="E45" s="25">
        <v>1052</v>
      </c>
      <c r="F45" s="25">
        <v>14</v>
      </c>
      <c r="G45" s="25">
        <v>25</v>
      </c>
      <c r="H45" s="25">
        <v>2275</v>
      </c>
      <c r="I45" s="25">
        <v>1785</v>
      </c>
      <c r="J45" s="25">
        <v>2</v>
      </c>
      <c r="K45" s="36">
        <f t="shared" si="0"/>
        <v>5167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24</v>
      </c>
      <c r="C46" s="25">
        <v>3</v>
      </c>
      <c r="D46" s="25">
        <v>0</v>
      </c>
      <c r="E46" s="25">
        <v>1751</v>
      </c>
      <c r="F46" s="25">
        <v>17</v>
      </c>
      <c r="G46" s="25">
        <v>64</v>
      </c>
      <c r="H46" s="25">
        <v>4455</v>
      </c>
      <c r="I46" s="25">
        <v>3821</v>
      </c>
      <c r="J46" s="25">
        <v>8</v>
      </c>
      <c r="K46" s="36">
        <f t="shared" si="0"/>
        <v>10143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13</v>
      </c>
      <c r="C47" s="25">
        <v>4</v>
      </c>
      <c r="D47" s="25">
        <v>0</v>
      </c>
      <c r="E47" s="25">
        <v>675</v>
      </c>
      <c r="F47" s="25">
        <v>3</v>
      </c>
      <c r="G47" s="25">
        <v>15</v>
      </c>
      <c r="H47" s="25">
        <v>1977</v>
      </c>
      <c r="I47" s="25">
        <v>1248</v>
      </c>
      <c r="J47" s="25">
        <v>1</v>
      </c>
      <c r="K47" s="36">
        <f t="shared" si="0"/>
        <v>3936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6</v>
      </c>
      <c r="C48" s="25">
        <v>2</v>
      </c>
      <c r="D48" s="25">
        <v>0</v>
      </c>
      <c r="E48" s="25">
        <v>921</v>
      </c>
      <c r="F48" s="25">
        <v>3</v>
      </c>
      <c r="G48" s="25">
        <v>15</v>
      </c>
      <c r="H48" s="25">
        <v>1194</v>
      </c>
      <c r="I48" s="25">
        <v>819</v>
      </c>
      <c r="J48" s="25">
        <v>6</v>
      </c>
      <c r="K48" s="36">
        <f t="shared" si="0"/>
        <v>2966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1</v>
      </c>
      <c r="C49" s="25">
        <v>1</v>
      </c>
      <c r="D49" s="25">
        <v>0</v>
      </c>
      <c r="E49" s="25">
        <v>435</v>
      </c>
      <c r="F49" s="25">
        <v>4</v>
      </c>
      <c r="G49" s="25">
        <v>6</v>
      </c>
      <c r="H49" s="25">
        <v>428</v>
      </c>
      <c r="I49" s="25">
        <v>782</v>
      </c>
      <c r="J49" s="25">
        <v>0</v>
      </c>
      <c r="K49" s="36">
        <f t="shared" si="0"/>
        <v>1657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4</v>
      </c>
      <c r="C50" s="25">
        <v>0</v>
      </c>
      <c r="D50" s="25">
        <v>0</v>
      </c>
      <c r="E50" s="25">
        <v>587</v>
      </c>
      <c r="F50" s="25">
        <v>3</v>
      </c>
      <c r="G50" s="25">
        <v>17</v>
      </c>
      <c r="H50" s="25">
        <v>910</v>
      </c>
      <c r="I50" s="25">
        <v>1016</v>
      </c>
      <c r="J50" s="25">
        <v>0</v>
      </c>
      <c r="K50" s="36">
        <f t="shared" si="0"/>
        <v>2537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77</v>
      </c>
      <c r="F51" s="25">
        <v>0</v>
      </c>
      <c r="G51" s="25">
        <v>0</v>
      </c>
      <c r="H51" s="25">
        <v>445</v>
      </c>
      <c r="I51" s="25">
        <v>199</v>
      </c>
      <c r="J51" s="25">
        <v>0</v>
      </c>
      <c r="K51" s="36">
        <f t="shared" si="0"/>
        <v>721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6</v>
      </c>
      <c r="C52" s="25">
        <v>0</v>
      </c>
      <c r="D52" s="25">
        <v>0</v>
      </c>
      <c r="E52" s="25">
        <v>1397</v>
      </c>
      <c r="F52" s="25">
        <v>8</v>
      </c>
      <c r="G52" s="25">
        <v>16</v>
      </c>
      <c r="H52" s="25">
        <v>469</v>
      </c>
      <c r="I52" s="25">
        <v>1815</v>
      </c>
      <c r="J52" s="25">
        <v>0</v>
      </c>
      <c r="K52" s="36">
        <f t="shared" si="0"/>
        <v>3711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5</v>
      </c>
      <c r="C53" s="25">
        <v>2</v>
      </c>
      <c r="D53" s="25">
        <v>0</v>
      </c>
      <c r="E53" s="25">
        <v>318</v>
      </c>
      <c r="F53" s="25">
        <v>0</v>
      </c>
      <c r="G53" s="25">
        <v>3</v>
      </c>
      <c r="H53" s="25">
        <v>871</v>
      </c>
      <c r="I53" s="25">
        <v>488</v>
      </c>
      <c r="J53" s="25">
        <v>0</v>
      </c>
      <c r="K53" s="36">
        <f t="shared" si="0"/>
        <v>1687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52</v>
      </c>
      <c r="C54" s="25">
        <v>22</v>
      </c>
      <c r="D54" s="25">
        <v>2</v>
      </c>
      <c r="E54" s="25">
        <v>10561</v>
      </c>
      <c r="F54" s="25">
        <v>39</v>
      </c>
      <c r="G54" s="25">
        <v>119</v>
      </c>
      <c r="H54" s="25">
        <v>6357</v>
      </c>
      <c r="I54" s="25">
        <v>7155</v>
      </c>
      <c r="J54" s="25">
        <v>7</v>
      </c>
      <c r="K54" s="36">
        <f t="shared" si="0"/>
        <v>24314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69</v>
      </c>
      <c r="F55" s="25">
        <v>1</v>
      </c>
      <c r="G55" s="25">
        <v>4</v>
      </c>
      <c r="H55" s="25">
        <v>752</v>
      </c>
      <c r="I55" s="25">
        <v>268</v>
      </c>
      <c r="J55" s="25">
        <v>1</v>
      </c>
      <c r="K55" s="36">
        <f t="shared" si="0"/>
        <v>1095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5</v>
      </c>
      <c r="C56" s="25">
        <v>1</v>
      </c>
      <c r="D56" s="25">
        <v>0</v>
      </c>
      <c r="E56" s="25">
        <v>560</v>
      </c>
      <c r="F56" s="25">
        <v>4</v>
      </c>
      <c r="G56" s="25">
        <v>4</v>
      </c>
      <c r="H56" s="25">
        <v>825</v>
      </c>
      <c r="I56" s="25">
        <v>576</v>
      </c>
      <c r="J56" s="25">
        <v>0</v>
      </c>
      <c r="K56" s="36">
        <f t="shared" si="0"/>
        <v>1975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5</v>
      </c>
      <c r="C57" s="25">
        <v>2</v>
      </c>
      <c r="D57" s="25">
        <v>0</v>
      </c>
      <c r="E57" s="25">
        <v>1803</v>
      </c>
      <c r="F57" s="25">
        <v>10</v>
      </c>
      <c r="G57" s="25">
        <v>41</v>
      </c>
      <c r="H57" s="25">
        <v>1268</v>
      </c>
      <c r="I57" s="25">
        <v>2222</v>
      </c>
      <c r="J57" s="25">
        <v>2</v>
      </c>
      <c r="K57" s="36">
        <f t="shared" si="0"/>
        <v>5353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2</v>
      </c>
      <c r="D58" s="25">
        <v>0</v>
      </c>
      <c r="E58" s="25">
        <v>495</v>
      </c>
      <c r="F58" s="25">
        <v>1</v>
      </c>
      <c r="G58" s="25">
        <v>9</v>
      </c>
      <c r="H58" s="25">
        <v>227</v>
      </c>
      <c r="I58" s="25">
        <v>336</v>
      </c>
      <c r="J58" s="25">
        <v>0</v>
      </c>
      <c r="K58" s="36">
        <f t="shared" si="0"/>
        <v>1072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1</v>
      </c>
      <c r="C59" s="25">
        <v>0</v>
      </c>
      <c r="D59" s="25">
        <v>0</v>
      </c>
      <c r="E59" s="25">
        <v>56</v>
      </c>
      <c r="F59" s="25">
        <v>0</v>
      </c>
      <c r="G59" s="25">
        <v>3</v>
      </c>
      <c r="H59" s="25">
        <v>41</v>
      </c>
      <c r="I59" s="25">
        <v>113</v>
      </c>
      <c r="J59" s="25">
        <v>0</v>
      </c>
      <c r="K59" s="36">
        <f t="shared" si="0"/>
        <v>214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1</v>
      </c>
      <c r="C60" s="25">
        <v>1</v>
      </c>
      <c r="D60" s="25">
        <v>0</v>
      </c>
      <c r="E60" s="25">
        <v>617</v>
      </c>
      <c r="F60" s="25">
        <v>4</v>
      </c>
      <c r="G60" s="25">
        <v>11</v>
      </c>
      <c r="H60" s="25">
        <v>192</v>
      </c>
      <c r="I60" s="25">
        <v>684</v>
      </c>
      <c r="J60" s="25">
        <v>0</v>
      </c>
      <c r="K60" s="36">
        <f t="shared" si="0"/>
        <v>1510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75</v>
      </c>
      <c r="F61" s="25">
        <v>0</v>
      </c>
      <c r="G61" s="25">
        <v>0</v>
      </c>
      <c r="H61" s="25">
        <v>303</v>
      </c>
      <c r="I61" s="25">
        <v>116</v>
      </c>
      <c r="J61" s="25">
        <v>0</v>
      </c>
      <c r="K61" s="36">
        <f t="shared" si="0"/>
        <v>498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1</v>
      </c>
      <c r="C62" s="25">
        <v>4</v>
      </c>
      <c r="D62" s="25">
        <v>0</v>
      </c>
      <c r="E62" s="25">
        <v>1855</v>
      </c>
      <c r="F62" s="25">
        <v>7</v>
      </c>
      <c r="G62" s="25">
        <v>28</v>
      </c>
      <c r="H62" s="25">
        <v>1028</v>
      </c>
      <c r="I62" s="25">
        <v>2235</v>
      </c>
      <c r="J62" s="25">
        <v>4</v>
      </c>
      <c r="K62" s="36">
        <f t="shared" si="0"/>
        <v>5162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5</v>
      </c>
      <c r="C63" s="25">
        <v>1</v>
      </c>
      <c r="D63" s="25">
        <v>0</v>
      </c>
      <c r="E63" s="25">
        <v>815</v>
      </c>
      <c r="F63" s="25">
        <v>4</v>
      </c>
      <c r="G63" s="25">
        <v>34</v>
      </c>
      <c r="H63" s="25">
        <v>1696</v>
      </c>
      <c r="I63" s="25">
        <v>1414</v>
      </c>
      <c r="J63" s="25">
        <v>2</v>
      </c>
      <c r="K63" s="36">
        <f t="shared" si="0"/>
        <v>3971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71</v>
      </c>
      <c r="F64" s="25">
        <v>1</v>
      </c>
      <c r="G64" s="25">
        <v>2</v>
      </c>
      <c r="H64" s="25">
        <v>699</v>
      </c>
      <c r="I64" s="25">
        <v>224</v>
      </c>
      <c r="J64" s="25">
        <v>0</v>
      </c>
      <c r="K64" s="36">
        <f t="shared" si="0"/>
        <v>999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92</v>
      </c>
      <c r="C65" s="25">
        <v>13</v>
      </c>
      <c r="D65" s="25">
        <v>1</v>
      </c>
      <c r="E65" s="25">
        <v>10102</v>
      </c>
      <c r="F65" s="25">
        <v>39</v>
      </c>
      <c r="G65" s="25">
        <v>269</v>
      </c>
      <c r="H65" s="25">
        <v>15974</v>
      </c>
      <c r="I65" s="25">
        <v>14630</v>
      </c>
      <c r="J65" s="25">
        <v>25</v>
      </c>
      <c r="K65" s="36">
        <f t="shared" si="0"/>
        <v>41145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4</v>
      </c>
      <c r="C66" s="25">
        <v>1</v>
      </c>
      <c r="D66" s="25">
        <v>0</v>
      </c>
      <c r="E66" s="25">
        <v>174</v>
      </c>
      <c r="F66" s="25">
        <v>2</v>
      </c>
      <c r="G66" s="25">
        <v>4</v>
      </c>
      <c r="H66" s="25">
        <v>958</v>
      </c>
      <c r="I66" s="25">
        <v>419</v>
      </c>
      <c r="J66" s="25">
        <v>0</v>
      </c>
      <c r="K66" s="36">
        <f t="shared" si="0"/>
        <v>1562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1307</v>
      </c>
      <c r="C67" s="27">
        <f t="shared" ref="C67:J67" si="1">SUM(C3:C66)</f>
        <v>324</v>
      </c>
      <c r="D67" s="27">
        <f t="shared" si="1"/>
        <v>34</v>
      </c>
      <c r="E67" s="27">
        <f t="shared" si="1"/>
        <v>284401</v>
      </c>
      <c r="F67" s="27">
        <f t="shared" si="1"/>
        <v>1110</v>
      </c>
      <c r="G67" s="27">
        <f t="shared" si="1"/>
        <v>5310</v>
      </c>
      <c r="H67" s="27">
        <f t="shared" si="1"/>
        <v>251632</v>
      </c>
      <c r="I67" s="27">
        <f t="shared" si="1"/>
        <v>318227</v>
      </c>
      <c r="J67" s="35">
        <f t="shared" si="1"/>
        <v>292</v>
      </c>
      <c r="K67" s="37">
        <f>SUM(K3:K66)</f>
        <v>862637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5.554687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5.554687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3</v>
      </c>
      <c r="C4" s="45">
        <f>SUM(C5:C12)</f>
        <v>438</v>
      </c>
      <c r="D4" s="65">
        <f>SUM(B4:C4)</f>
        <v>441</v>
      </c>
      <c r="E4" s="45">
        <f>SUM(E5:E12)</f>
        <v>1</v>
      </c>
      <c r="F4" s="45">
        <f>SUM(F5:F12)</f>
        <v>155</v>
      </c>
      <c r="G4" s="65">
        <f>SUM(E4:F4)</f>
        <v>156</v>
      </c>
      <c r="H4" s="88">
        <f>SUM(H5:H12)</f>
        <v>0</v>
      </c>
      <c r="I4" s="88">
        <f>SUM(I5:I12)</f>
        <v>13</v>
      </c>
      <c r="J4" s="86">
        <f>SUM(H4:I4)</f>
        <v>13</v>
      </c>
      <c r="K4" s="45">
        <f>SUM(K5:K12)</f>
        <v>668</v>
      </c>
      <c r="L4" s="45">
        <f>SUM(L5:L12)</f>
        <v>165509</v>
      </c>
      <c r="M4" s="65">
        <f>SUM(K4:L4)</f>
        <v>166177</v>
      </c>
      <c r="N4" s="45">
        <f>SUM(N5:N12)</f>
        <v>2</v>
      </c>
      <c r="O4" s="45">
        <f>SUM(O5:O12)</f>
        <v>445</v>
      </c>
      <c r="P4" s="65">
        <f>SUM(N4:O4)</f>
        <v>447</v>
      </c>
      <c r="Q4" s="45">
        <f>SUM(Q5:Q12)</f>
        <v>12</v>
      </c>
      <c r="R4" s="45">
        <f>SUM(R5:R12)</f>
        <v>1695</v>
      </c>
      <c r="S4" s="65">
        <f>SUM(Q4:R4)</f>
        <v>1707</v>
      </c>
      <c r="T4" s="45">
        <f>SUM(T5:T12)</f>
        <v>802</v>
      </c>
      <c r="U4" s="45">
        <f>SUM(U5:U12)</f>
        <v>119256</v>
      </c>
      <c r="V4" s="65">
        <f>SUM(T4:U4)</f>
        <v>120058</v>
      </c>
      <c r="W4" s="45">
        <f>SUM(W5:W12)</f>
        <v>747</v>
      </c>
      <c r="X4" s="45">
        <f>SUM(X5:X12)</f>
        <v>149382</v>
      </c>
      <c r="Y4" s="65">
        <f>SUM(W4:X4)</f>
        <v>150129</v>
      </c>
      <c r="Z4" s="45">
        <f>SUM(Z5:Z12)</f>
        <v>0</v>
      </c>
      <c r="AA4" s="45">
        <f>SUM(AA5:AA12)</f>
        <v>151</v>
      </c>
      <c r="AB4" s="65">
        <f>SUM(Z4:AA4)</f>
        <v>151</v>
      </c>
      <c r="AC4" s="62">
        <f>SUM(D4,G4,J4,M4,P4,S4,V4,Y4,AB4)</f>
        <v>439279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6</v>
      </c>
      <c r="M5" s="46">
        <f>SUM(K5:L5)</f>
        <v>6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5</v>
      </c>
      <c r="V5" s="46">
        <f>SUM(T5:U5)</f>
        <v>5</v>
      </c>
      <c r="W5" s="47">
        <v>0</v>
      </c>
      <c r="X5" s="47">
        <v>15</v>
      </c>
      <c r="Y5" s="46">
        <f>SUM(W5:X5)</f>
        <v>15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27</v>
      </c>
    </row>
    <row r="6" spans="1:29" x14ac:dyDescent="0.3">
      <c r="A6" s="57" t="s">
        <v>78</v>
      </c>
      <c r="B6" s="47">
        <v>0</v>
      </c>
      <c r="C6" s="47">
        <v>17</v>
      </c>
      <c r="D6" s="46">
        <f t="shared" ref="D6:D12" si="1">SUM(B6:C6)</f>
        <v>17</v>
      </c>
      <c r="E6" s="47">
        <v>0</v>
      </c>
      <c r="F6" s="47">
        <v>12</v>
      </c>
      <c r="G6" s="46">
        <f t="shared" ref="G6:G12" si="2">SUM(E6:F6)</f>
        <v>12</v>
      </c>
      <c r="H6" s="91">
        <v>0</v>
      </c>
      <c r="I6" s="91">
        <v>2</v>
      </c>
      <c r="J6" s="46">
        <f t="shared" ref="J6:J12" si="3">SUM(H6:I6)</f>
        <v>2</v>
      </c>
      <c r="K6" s="47">
        <v>53</v>
      </c>
      <c r="L6" s="47">
        <v>4287</v>
      </c>
      <c r="M6" s="46">
        <f t="shared" ref="M6:M12" si="4">SUM(K6:L6)</f>
        <v>4340</v>
      </c>
      <c r="N6" s="47">
        <v>0</v>
      </c>
      <c r="O6" s="47">
        <v>39</v>
      </c>
      <c r="P6" s="46">
        <f t="shared" ref="P6:P12" si="5">SUM(N6:O6)</f>
        <v>39</v>
      </c>
      <c r="Q6" s="47">
        <v>2</v>
      </c>
      <c r="R6" s="47">
        <v>96</v>
      </c>
      <c r="S6" s="46">
        <f t="shared" ref="S6:S12" si="6">SUM(Q6:R6)</f>
        <v>98</v>
      </c>
      <c r="T6" s="47">
        <v>12</v>
      </c>
      <c r="U6" s="47">
        <v>2110</v>
      </c>
      <c r="V6" s="46">
        <f t="shared" ref="V6:V12" si="7">SUM(T6:U6)</f>
        <v>2122</v>
      </c>
      <c r="W6" s="47">
        <v>50</v>
      </c>
      <c r="X6" s="47">
        <v>6870</v>
      </c>
      <c r="Y6" s="46">
        <f t="shared" ref="Y6:Y12" si="8">SUM(W6:X6)</f>
        <v>6920</v>
      </c>
      <c r="Z6" s="47">
        <v>0</v>
      </c>
      <c r="AA6" s="47">
        <v>10</v>
      </c>
      <c r="AB6" s="60">
        <f t="shared" ref="AB6:AB12" si="9">SUM(Z6:AA6)</f>
        <v>10</v>
      </c>
      <c r="AC6" s="62">
        <f t="shared" si="0"/>
        <v>13560</v>
      </c>
    </row>
    <row r="7" spans="1:29" x14ac:dyDescent="0.3">
      <c r="A7" s="57" t="s">
        <v>79</v>
      </c>
      <c r="B7" s="47">
        <v>0</v>
      </c>
      <c r="C7" s="47">
        <v>37</v>
      </c>
      <c r="D7" s="46">
        <f t="shared" si="1"/>
        <v>37</v>
      </c>
      <c r="E7" s="47">
        <v>0</v>
      </c>
      <c r="F7" s="47">
        <v>13</v>
      </c>
      <c r="G7" s="46">
        <f t="shared" si="2"/>
        <v>13</v>
      </c>
      <c r="H7" s="91">
        <v>0</v>
      </c>
      <c r="I7" s="91">
        <v>1</v>
      </c>
      <c r="J7" s="46">
        <f t="shared" si="3"/>
        <v>1</v>
      </c>
      <c r="K7" s="47">
        <v>86</v>
      </c>
      <c r="L7" s="47">
        <v>12533</v>
      </c>
      <c r="M7" s="46">
        <f t="shared" si="4"/>
        <v>12619</v>
      </c>
      <c r="N7" s="47">
        <v>0</v>
      </c>
      <c r="O7" s="47">
        <v>73</v>
      </c>
      <c r="P7" s="46">
        <f t="shared" si="5"/>
        <v>73</v>
      </c>
      <c r="Q7" s="47">
        <v>3</v>
      </c>
      <c r="R7" s="47">
        <v>249</v>
      </c>
      <c r="S7" s="46">
        <f t="shared" si="6"/>
        <v>252</v>
      </c>
      <c r="T7" s="47">
        <v>36</v>
      </c>
      <c r="U7" s="47">
        <v>4519</v>
      </c>
      <c r="V7" s="46">
        <f t="shared" si="7"/>
        <v>4555</v>
      </c>
      <c r="W7" s="47">
        <v>87</v>
      </c>
      <c r="X7" s="47">
        <v>12877</v>
      </c>
      <c r="Y7" s="46">
        <f t="shared" si="8"/>
        <v>12964</v>
      </c>
      <c r="Z7" s="47">
        <v>0</v>
      </c>
      <c r="AA7" s="47">
        <v>23</v>
      </c>
      <c r="AB7" s="60">
        <f t="shared" si="9"/>
        <v>23</v>
      </c>
      <c r="AC7" s="62">
        <f t="shared" si="0"/>
        <v>30537</v>
      </c>
    </row>
    <row r="8" spans="1:29" x14ac:dyDescent="0.3">
      <c r="A8" s="57" t="s">
        <v>80</v>
      </c>
      <c r="B8" s="47">
        <v>0</v>
      </c>
      <c r="C8" s="47">
        <v>61</v>
      </c>
      <c r="D8" s="46">
        <f t="shared" si="1"/>
        <v>61</v>
      </c>
      <c r="E8" s="47">
        <v>0</v>
      </c>
      <c r="F8" s="47">
        <v>14</v>
      </c>
      <c r="G8" s="46">
        <f t="shared" si="2"/>
        <v>14</v>
      </c>
      <c r="H8" s="91">
        <v>0</v>
      </c>
      <c r="I8" s="91">
        <v>4</v>
      </c>
      <c r="J8" s="46">
        <f t="shared" si="3"/>
        <v>4</v>
      </c>
      <c r="K8" s="47">
        <v>79</v>
      </c>
      <c r="L8" s="47">
        <v>16331</v>
      </c>
      <c r="M8" s="46">
        <f t="shared" si="4"/>
        <v>16410</v>
      </c>
      <c r="N8" s="47">
        <v>0</v>
      </c>
      <c r="O8" s="47">
        <v>78</v>
      </c>
      <c r="P8" s="46">
        <f t="shared" si="5"/>
        <v>78</v>
      </c>
      <c r="Q8" s="47">
        <v>2</v>
      </c>
      <c r="R8" s="47">
        <v>366</v>
      </c>
      <c r="S8" s="46">
        <f t="shared" si="6"/>
        <v>368</v>
      </c>
      <c r="T8" s="47">
        <v>54</v>
      </c>
      <c r="U8" s="47">
        <v>8213</v>
      </c>
      <c r="V8" s="46">
        <f t="shared" si="7"/>
        <v>8267</v>
      </c>
      <c r="W8" s="47">
        <v>82</v>
      </c>
      <c r="X8" s="47">
        <v>17398</v>
      </c>
      <c r="Y8" s="46">
        <f t="shared" si="8"/>
        <v>17480</v>
      </c>
      <c r="Z8" s="47">
        <v>0</v>
      </c>
      <c r="AA8" s="47">
        <v>20</v>
      </c>
      <c r="AB8" s="60">
        <f t="shared" si="9"/>
        <v>20</v>
      </c>
      <c r="AC8" s="62">
        <f t="shared" si="0"/>
        <v>42702</v>
      </c>
    </row>
    <row r="9" spans="1:29" x14ac:dyDescent="0.3">
      <c r="A9" s="57" t="s">
        <v>81</v>
      </c>
      <c r="B9" s="47">
        <v>1</v>
      </c>
      <c r="C9" s="47">
        <v>63</v>
      </c>
      <c r="D9" s="46">
        <f t="shared" si="1"/>
        <v>64</v>
      </c>
      <c r="E9" s="47">
        <v>1</v>
      </c>
      <c r="F9" s="47">
        <v>13</v>
      </c>
      <c r="G9" s="46">
        <f t="shared" si="2"/>
        <v>14</v>
      </c>
      <c r="H9" s="91">
        <v>0</v>
      </c>
      <c r="I9" s="91">
        <v>1</v>
      </c>
      <c r="J9" s="46">
        <f t="shared" si="3"/>
        <v>1</v>
      </c>
      <c r="K9" s="47">
        <v>79</v>
      </c>
      <c r="L9" s="47">
        <v>19868</v>
      </c>
      <c r="M9" s="46">
        <f t="shared" si="4"/>
        <v>19947</v>
      </c>
      <c r="N9" s="47">
        <v>0</v>
      </c>
      <c r="O9" s="47">
        <v>67</v>
      </c>
      <c r="P9" s="46">
        <f t="shared" si="5"/>
        <v>67</v>
      </c>
      <c r="Q9" s="47">
        <v>3</v>
      </c>
      <c r="R9" s="47">
        <v>292</v>
      </c>
      <c r="S9" s="46">
        <f t="shared" si="6"/>
        <v>295</v>
      </c>
      <c r="T9" s="47">
        <v>103</v>
      </c>
      <c r="U9" s="47">
        <v>13563</v>
      </c>
      <c r="V9" s="46">
        <f t="shared" si="7"/>
        <v>13666</v>
      </c>
      <c r="W9" s="47">
        <v>103</v>
      </c>
      <c r="X9" s="47">
        <v>20300</v>
      </c>
      <c r="Y9" s="46">
        <f t="shared" si="8"/>
        <v>20403</v>
      </c>
      <c r="Z9" s="47">
        <v>0</v>
      </c>
      <c r="AA9" s="47">
        <v>26</v>
      </c>
      <c r="AB9" s="60">
        <f t="shared" si="9"/>
        <v>26</v>
      </c>
      <c r="AC9" s="62">
        <f t="shared" si="0"/>
        <v>54483</v>
      </c>
    </row>
    <row r="10" spans="1:29" x14ac:dyDescent="0.3">
      <c r="A10" s="57" t="s">
        <v>82</v>
      </c>
      <c r="B10" s="47">
        <v>1</v>
      </c>
      <c r="C10" s="47">
        <v>113</v>
      </c>
      <c r="D10" s="46">
        <f t="shared" si="1"/>
        <v>114</v>
      </c>
      <c r="E10" s="47">
        <v>0</v>
      </c>
      <c r="F10" s="47">
        <v>36</v>
      </c>
      <c r="G10" s="46">
        <f t="shared" si="2"/>
        <v>36</v>
      </c>
      <c r="H10" s="91">
        <v>0</v>
      </c>
      <c r="I10" s="91">
        <v>1</v>
      </c>
      <c r="J10" s="46">
        <f t="shared" si="3"/>
        <v>1</v>
      </c>
      <c r="K10" s="47">
        <v>120</v>
      </c>
      <c r="L10" s="47">
        <v>32072</v>
      </c>
      <c r="M10" s="46">
        <f t="shared" si="4"/>
        <v>32192</v>
      </c>
      <c r="N10" s="47">
        <v>1</v>
      </c>
      <c r="O10" s="47">
        <v>85</v>
      </c>
      <c r="P10" s="46">
        <f t="shared" si="5"/>
        <v>86</v>
      </c>
      <c r="Q10" s="47">
        <v>1</v>
      </c>
      <c r="R10" s="47">
        <v>303</v>
      </c>
      <c r="S10" s="46">
        <f t="shared" si="6"/>
        <v>304</v>
      </c>
      <c r="T10" s="47">
        <v>203</v>
      </c>
      <c r="U10" s="47">
        <v>27024</v>
      </c>
      <c r="V10" s="46">
        <f t="shared" si="7"/>
        <v>27227</v>
      </c>
      <c r="W10" s="47">
        <v>187</v>
      </c>
      <c r="X10" s="47">
        <v>31270</v>
      </c>
      <c r="Y10" s="46">
        <f t="shared" si="8"/>
        <v>31457</v>
      </c>
      <c r="Z10" s="47">
        <v>0</v>
      </c>
      <c r="AA10" s="47">
        <v>37</v>
      </c>
      <c r="AB10" s="60">
        <f t="shared" si="9"/>
        <v>37</v>
      </c>
      <c r="AC10" s="62">
        <f t="shared" si="0"/>
        <v>91454</v>
      </c>
    </row>
    <row r="11" spans="1:29" x14ac:dyDescent="0.3">
      <c r="A11" s="57" t="s">
        <v>83</v>
      </c>
      <c r="B11" s="47">
        <v>1</v>
      </c>
      <c r="C11" s="47">
        <v>94</v>
      </c>
      <c r="D11" s="46">
        <f t="shared" si="1"/>
        <v>95</v>
      </c>
      <c r="E11" s="47">
        <v>0</v>
      </c>
      <c r="F11" s="47">
        <v>50</v>
      </c>
      <c r="G11" s="46">
        <f t="shared" si="2"/>
        <v>50</v>
      </c>
      <c r="H11" s="91">
        <v>0</v>
      </c>
      <c r="I11" s="91">
        <v>2</v>
      </c>
      <c r="J11" s="46">
        <f t="shared" si="3"/>
        <v>2</v>
      </c>
      <c r="K11" s="47">
        <v>172</v>
      </c>
      <c r="L11" s="47">
        <v>46886</v>
      </c>
      <c r="M11" s="46">
        <f t="shared" si="4"/>
        <v>47058</v>
      </c>
      <c r="N11" s="47">
        <v>1</v>
      </c>
      <c r="O11" s="47">
        <v>76</v>
      </c>
      <c r="P11" s="46">
        <f t="shared" si="5"/>
        <v>77</v>
      </c>
      <c r="Q11" s="47">
        <v>1</v>
      </c>
      <c r="R11" s="47">
        <v>282</v>
      </c>
      <c r="S11" s="46">
        <f t="shared" si="6"/>
        <v>283</v>
      </c>
      <c r="T11" s="47">
        <v>257</v>
      </c>
      <c r="U11" s="47">
        <v>32556</v>
      </c>
      <c r="V11" s="46">
        <f t="shared" si="7"/>
        <v>32813</v>
      </c>
      <c r="W11" s="47">
        <v>178</v>
      </c>
      <c r="X11" s="47">
        <v>37826</v>
      </c>
      <c r="Y11" s="46">
        <f t="shared" si="8"/>
        <v>38004</v>
      </c>
      <c r="Z11" s="47">
        <v>0</v>
      </c>
      <c r="AA11" s="47">
        <v>23</v>
      </c>
      <c r="AB11" s="60">
        <f t="shared" si="9"/>
        <v>23</v>
      </c>
      <c r="AC11" s="62">
        <f t="shared" si="0"/>
        <v>118405</v>
      </c>
    </row>
    <row r="12" spans="1:29" x14ac:dyDescent="0.3">
      <c r="A12" s="57" t="s">
        <v>84</v>
      </c>
      <c r="B12" s="47">
        <v>0</v>
      </c>
      <c r="C12" s="47">
        <v>53</v>
      </c>
      <c r="D12" s="46">
        <f t="shared" si="1"/>
        <v>53</v>
      </c>
      <c r="E12" s="47">
        <v>0</v>
      </c>
      <c r="F12" s="47">
        <v>17</v>
      </c>
      <c r="G12" s="46">
        <f t="shared" si="2"/>
        <v>17</v>
      </c>
      <c r="H12" s="91">
        <v>0</v>
      </c>
      <c r="I12" s="91">
        <v>2</v>
      </c>
      <c r="J12" s="46">
        <f t="shared" si="3"/>
        <v>2</v>
      </c>
      <c r="K12" s="47">
        <v>79</v>
      </c>
      <c r="L12" s="47">
        <v>33526</v>
      </c>
      <c r="M12" s="46">
        <f t="shared" si="4"/>
        <v>33605</v>
      </c>
      <c r="N12" s="47">
        <v>0</v>
      </c>
      <c r="O12" s="47">
        <v>26</v>
      </c>
      <c r="P12" s="46">
        <f t="shared" si="5"/>
        <v>26</v>
      </c>
      <c r="Q12" s="47">
        <v>0</v>
      </c>
      <c r="R12" s="47">
        <v>107</v>
      </c>
      <c r="S12" s="46">
        <f t="shared" si="6"/>
        <v>107</v>
      </c>
      <c r="T12" s="47">
        <v>137</v>
      </c>
      <c r="U12" s="47">
        <v>31266</v>
      </c>
      <c r="V12" s="46">
        <f t="shared" si="7"/>
        <v>31403</v>
      </c>
      <c r="W12" s="47">
        <v>60</v>
      </c>
      <c r="X12" s="47">
        <v>22826</v>
      </c>
      <c r="Y12" s="46">
        <f t="shared" si="8"/>
        <v>22886</v>
      </c>
      <c r="Z12" s="47">
        <v>0</v>
      </c>
      <c r="AA12" s="47">
        <v>12</v>
      </c>
      <c r="AB12" s="60">
        <f t="shared" si="9"/>
        <v>12</v>
      </c>
      <c r="AC12" s="62">
        <f t="shared" si="0"/>
        <v>88111</v>
      </c>
    </row>
    <row r="13" spans="1:29" x14ac:dyDescent="0.3">
      <c r="A13" s="58" t="s">
        <v>85</v>
      </c>
      <c r="B13" s="45">
        <f>SUM(B14:B21)</f>
        <v>15</v>
      </c>
      <c r="C13" s="45">
        <f>SUM(C14:C21)</f>
        <v>842</v>
      </c>
      <c r="D13" s="46">
        <f>SUM(B13:C13)</f>
        <v>857</v>
      </c>
      <c r="E13" s="45">
        <f>SUM(E14:E21)</f>
        <v>3</v>
      </c>
      <c r="F13" s="45">
        <f>SUM(F14:F21)</f>
        <v>154</v>
      </c>
      <c r="G13" s="46">
        <f>SUM(E13:F13)</f>
        <v>157</v>
      </c>
      <c r="H13" s="45">
        <f>SUM(H14:H21)</f>
        <v>3</v>
      </c>
      <c r="I13" s="45">
        <f>SUM(I14:I21)</f>
        <v>16</v>
      </c>
      <c r="J13" s="46">
        <f>SUM(H13:I13)</f>
        <v>19</v>
      </c>
      <c r="K13" s="45">
        <f>SUM(K14:K21)</f>
        <v>617</v>
      </c>
      <c r="L13" s="45">
        <f>SUM(L14:L21)</f>
        <v>116238</v>
      </c>
      <c r="M13" s="46">
        <f>SUM(K13:L13)</f>
        <v>116855</v>
      </c>
      <c r="N13" s="45">
        <f>SUM(N14:N21)</f>
        <v>3</v>
      </c>
      <c r="O13" s="45">
        <f>SUM(O14:O21)</f>
        <v>641</v>
      </c>
      <c r="P13" s="46">
        <f>SUM(N13:O13)</f>
        <v>644</v>
      </c>
      <c r="Q13" s="50">
        <f>SUM(Q14:Q21)</f>
        <v>40</v>
      </c>
      <c r="R13" s="50">
        <f>SUM(R14:R21)</f>
        <v>3540</v>
      </c>
      <c r="S13" s="46">
        <f>SUM(Q13:R13)</f>
        <v>3580</v>
      </c>
      <c r="T13" s="45">
        <f>SUM(T14:T21)</f>
        <v>1027</v>
      </c>
      <c r="U13" s="45">
        <f>SUM(U14:U21)</f>
        <v>129933</v>
      </c>
      <c r="V13" s="46">
        <f>SUM(T13:U13)</f>
        <v>130960</v>
      </c>
      <c r="W13" s="45">
        <f>SUM(W14:W21)</f>
        <v>1081</v>
      </c>
      <c r="X13" s="45">
        <f>SUM(X14:X21)</f>
        <v>165066</v>
      </c>
      <c r="Y13" s="46">
        <f>SUM(W13:X13)</f>
        <v>166147</v>
      </c>
      <c r="Z13" s="45">
        <f>SUM(Z14:Z21)</f>
        <v>0</v>
      </c>
      <c r="AA13" s="45">
        <f>SUM(AA14:AA21)</f>
        <v>137</v>
      </c>
      <c r="AB13" s="60">
        <f>SUM(Z13:AA13)</f>
        <v>137</v>
      </c>
      <c r="AC13" s="62">
        <f t="shared" si="0"/>
        <v>419356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5</v>
      </c>
      <c r="M14" s="46">
        <f>SUM(K14:L14)</f>
        <v>5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8</v>
      </c>
      <c r="V14" s="46">
        <f>SUM(T14:U14)</f>
        <v>8</v>
      </c>
      <c r="W14" s="47">
        <v>0</v>
      </c>
      <c r="X14" s="47">
        <v>33</v>
      </c>
      <c r="Y14" s="46">
        <f>SUM(W14:X14)</f>
        <v>33</v>
      </c>
      <c r="Z14" s="47">
        <v>0</v>
      </c>
      <c r="AA14" s="47">
        <v>0</v>
      </c>
      <c r="AB14" s="60">
        <f>SUM(Z14:AA14)</f>
        <v>0</v>
      </c>
      <c r="AC14" s="62">
        <f t="shared" si="0"/>
        <v>46</v>
      </c>
    </row>
    <row r="15" spans="1:29" x14ac:dyDescent="0.3">
      <c r="A15" s="57" t="s">
        <v>78</v>
      </c>
      <c r="B15" s="47">
        <v>0</v>
      </c>
      <c r="C15" s="47">
        <v>27</v>
      </c>
      <c r="D15" s="46">
        <f t="shared" ref="D15:D21" si="10">SUM(B15:C15)</f>
        <v>27</v>
      </c>
      <c r="E15" s="47">
        <v>0</v>
      </c>
      <c r="F15" s="47">
        <v>9</v>
      </c>
      <c r="G15" s="46">
        <f t="shared" ref="G15:G21" si="11">SUM(E15:F15)</f>
        <v>9</v>
      </c>
      <c r="H15" s="91">
        <v>2</v>
      </c>
      <c r="I15" s="91">
        <v>2</v>
      </c>
      <c r="J15" s="46">
        <f t="shared" ref="J15:J21" si="12">SUM(H15:I15)</f>
        <v>4</v>
      </c>
      <c r="K15" s="47">
        <v>34</v>
      </c>
      <c r="L15" s="47">
        <v>2977</v>
      </c>
      <c r="M15" s="46">
        <f t="shared" ref="M15:M21" si="13">SUM(K15:L15)</f>
        <v>3011</v>
      </c>
      <c r="N15" s="47">
        <v>0</v>
      </c>
      <c r="O15" s="47">
        <v>31</v>
      </c>
      <c r="P15" s="46">
        <f t="shared" ref="P15:P21" si="14">SUM(N15:O15)</f>
        <v>31</v>
      </c>
      <c r="Q15" s="47">
        <v>1</v>
      </c>
      <c r="R15" s="47">
        <v>149</v>
      </c>
      <c r="S15" s="46">
        <f t="shared" ref="S15:S21" si="15">SUM(Q15:R15)</f>
        <v>150</v>
      </c>
      <c r="T15" s="47">
        <v>32</v>
      </c>
      <c r="U15" s="47">
        <v>3285</v>
      </c>
      <c r="V15" s="46">
        <f t="shared" ref="V15:V21" si="16">SUM(T15:U15)</f>
        <v>3317</v>
      </c>
      <c r="W15" s="47">
        <v>78</v>
      </c>
      <c r="X15" s="47">
        <v>7385</v>
      </c>
      <c r="Y15" s="46">
        <f t="shared" ref="Y15:Y21" si="17">SUM(W15:X15)</f>
        <v>7463</v>
      </c>
      <c r="Z15" s="47">
        <v>0</v>
      </c>
      <c r="AA15" s="47">
        <v>8</v>
      </c>
      <c r="AB15" s="60">
        <f t="shared" ref="AB15:AB21" si="18">SUM(Z15:AA15)</f>
        <v>8</v>
      </c>
      <c r="AC15" s="62">
        <f t="shared" si="0"/>
        <v>14020</v>
      </c>
    </row>
    <row r="16" spans="1:29" x14ac:dyDescent="0.3">
      <c r="A16" s="57" t="s">
        <v>79</v>
      </c>
      <c r="B16" s="47">
        <v>4</v>
      </c>
      <c r="C16" s="47">
        <v>101</v>
      </c>
      <c r="D16" s="46">
        <f t="shared" si="10"/>
        <v>105</v>
      </c>
      <c r="E16" s="47">
        <v>1</v>
      </c>
      <c r="F16" s="47">
        <v>18</v>
      </c>
      <c r="G16" s="46">
        <f t="shared" si="11"/>
        <v>19</v>
      </c>
      <c r="H16" s="91">
        <v>1</v>
      </c>
      <c r="I16" s="91">
        <v>5</v>
      </c>
      <c r="J16" s="46">
        <f t="shared" si="12"/>
        <v>6</v>
      </c>
      <c r="K16" s="47">
        <v>98</v>
      </c>
      <c r="L16" s="47">
        <v>9956</v>
      </c>
      <c r="M16" s="46">
        <f t="shared" si="13"/>
        <v>10054</v>
      </c>
      <c r="N16" s="47">
        <v>1</v>
      </c>
      <c r="O16" s="47">
        <v>101</v>
      </c>
      <c r="P16" s="46">
        <f t="shared" si="14"/>
        <v>102</v>
      </c>
      <c r="Q16" s="47">
        <v>5</v>
      </c>
      <c r="R16" s="47">
        <v>591</v>
      </c>
      <c r="S16" s="46">
        <f t="shared" si="15"/>
        <v>596</v>
      </c>
      <c r="T16" s="47">
        <v>68</v>
      </c>
      <c r="U16" s="47">
        <v>5710</v>
      </c>
      <c r="V16" s="46">
        <f t="shared" si="16"/>
        <v>5778</v>
      </c>
      <c r="W16" s="47">
        <v>155</v>
      </c>
      <c r="X16" s="47">
        <v>15133</v>
      </c>
      <c r="Y16" s="46">
        <f t="shared" si="17"/>
        <v>15288</v>
      </c>
      <c r="Z16" s="47">
        <v>0</v>
      </c>
      <c r="AA16" s="47">
        <v>15</v>
      </c>
      <c r="AB16" s="60">
        <f t="shared" si="18"/>
        <v>15</v>
      </c>
      <c r="AC16" s="62">
        <f t="shared" si="0"/>
        <v>31963</v>
      </c>
    </row>
    <row r="17" spans="1:29" x14ac:dyDescent="0.3">
      <c r="A17" s="57" t="s">
        <v>80</v>
      </c>
      <c r="B17" s="47">
        <v>2</v>
      </c>
      <c r="C17" s="47">
        <v>147</v>
      </c>
      <c r="D17" s="46">
        <f t="shared" si="10"/>
        <v>149</v>
      </c>
      <c r="E17" s="47">
        <v>1</v>
      </c>
      <c r="F17" s="47">
        <v>18</v>
      </c>
      <c r="G17" s="46">
        <f t="shared" si="11"/>
        <v>19</v>
      </c>
      <c r="H17" s="91">
        <v>0</v>
      </c>
      <c r="I17" s="91">
        <v>2</v>
      </c>
      <c r="J17" s="46">
        <f t="shared" si="12"/>
        <v>2</v>
      </c>
      <c r="K17" s="47">
        <v>71</v>
      </c>
      <c r="L17" s="47">
        <v>12971</v>
      </c>
      <c r="M17" s="46">
        <f t="shared" si="13"/>
        <v>13042</v>
      </c>
      <c r="N17" s="47">
        <v>0</v>
      </c>
      <c r="O17" s="47">
        <v>112</v>
      </c>
      <c r="P17" s="46">
        <f t="shared" si="14"/>
        <v>112</v>
      </c>
      <c r="Q17" s="47">
        <v>13</v>
      </c>
      <c r="R17" s="47">
        <v>845</v>
      </c>
      <c r="S17" s="46">
        <f t="shared" si="15"/>
        <v>858</v>
      </c>
      <c r="T17" s="47">
        <v>98</v>
      </c>
      <c r="U17" s="47">
        <v>9633</v>
      </c>
      <c r="V17" s="46">
        <f t="shared" si="16"/>
        <v>9731</v>
      </c>
      <c r="W17" s="47">
        <v>169</v>
      </c>
      <c r="X17" s="47">
        <v>20994</v>
      </c>
      <c r="Y17" s="46">
        <f t="shared" si="17"/>
        <v>21163</v>
      </c>
      <c r="Z17" s="47">
        <v>0</v>
      </c>
      <c r="AA17" s="47">
        <v>29</v>
      </c>
      <c r="AB17" s="60">
        <f t="shared" si="18"/>
        <v>29</v>
      </c>
      <c r="AC17" s="62">
        <f t="shared" si="0"/>
        <v>45105</v>
      </c>
    </row>
    <row r="18" spans="1:29" x14ac:dyDescent="0.3">
      <c r="A18" s="57" t="s">
        <v>81</v>
      </c>
      <c r="B18" s="47">
        <v>4</v>
      </c>
      <c r="C18" s="47">
        <v>174</v>
      </c>
      <c r="D18" s="46">
        <f t="shared" si="10"/>
        <v>178</v>
      </c>
      <c r="E18" s="47">
        <v>1</v>
      </c>
      <c r="F18" s="47">
        <v>23</v>
      </c>
      <c r="G18" s="46">
        <f t="shared" si="11"/>
        <v>24</v>
      </c>
      <c r="H18" s="91">
        <v>0</v>
      </c>
      <c r="I18" s="91">
        <v>1</v>
      </c>
      <c r="J18" s="46">
        <f t="shared" si="12"/>
        <v>1</v>
      </c>
      <c r="K18" s="47">
        <v>90</v>
      </c>
      <c r="L18" s="47">
        <v>14598</v>
      </c>
      <c r="M18" s="46">
        <f t="shared" si="13"/>
        <v>14688</v>
      </c>
      <c r="N18" s="47">
        <v>0</v>
      </c>
      <c r="O18" s="47">
        <v>124</v>
      </c>
      <c r="P18" s="46">
        <f t="shared" si="14"/>
        <v>124</v>
      </c>
      <c r="Q18" s="47">
        <v>5</v>
      </c>
      <c r="R18" s="47">
        <v>738</v>
      </c>
      <c r="S18" s="46">
        <f t="shared" si="15"/>
        <v>743</v>
      </c>
      <c r="T18" s="47">
        <v>150</v>
      </c>
      <c r="U18" s="47">
        <v>16041</v>
      </c>
      <c r="V18" s="46">
        <f t="shared" si="16"/>
        <v>16191</v>
      </c>
      <c r="W18" s="47">
        <v>150</v>
      </c>
      <c r="X18" s="47">
        <v>24200</v>
      </c>
      <c r="Y18" s="46">
        <f t="shared" si="17"/>
        <v>24350</v>
      </c>
      <c r="Z18" s="47">
        <v>0</v>
      </c>
      <c r="AA18" s="47">
        <v>26</v>
      </c>
      <c r="AB18" s="60">
        <f t="shared" si="18"/>
        <v>26</v>
      </c>
      <c r="AC18" s="62">
        <f t="shared" si="0"/>
        <v>56325</v>
      </c>
    </row>
    <row r="19" spans="1:29" x14ac:dyDescent="0.3">
      <c r="A19" s="57" t="s">
        <v>82</v>
      </c>
      <c r="B19" s="47">
        <v>3</v>
      </c>
      <c r="C19" s="47">
        <v>186</v>
      </c>
      <c r="D19" s="46">
        <f t="shared" si="10"/>
        <v>189</v>
      </c>
      <c r="E19" s="47">
        <v>0</v>
      </c>
      <c r="F19" s="47">
        <v>31</v>
      </c>
      <c r="G19" s="46">
        <f t="shared" si="11"/>
        <v>31</v>
      </c>
      <c r="H19" s="91">
        <v>0</v>
      </c>
      <c r="I19" s="91">
        <v>4</v>
      </c>
      <c r="J19" s="46">
        <f t="shared" si="12"/>
        <v>4</v>
      </c>
      <c r="K19" s="47">
        <v>111</v>
      </c>
      <c r="L19" s="47">
        <v>21205</v>
      </c>
      <c r="M19" s="46">
        <f t="shared" si="13"/>
        <v>21316</v>
      </c>
      <c r="N19" s="47">
        <v>1</v>
      </c>
      <c r="O19" s="47">
        <v>124</v>
      </c>
      <c r="P19" s="46">
        <f t="shared" si="14"/>
        <v>125</v>
      </c>
      <c r="Q19" s="47">
        <v>10</v>
      </c>
      <c r="R19" s="47">
        <v>596</v>
      </c>
      <c r="S19" s="46">
        <f t="shared" si="15"/>
        <v>606</v>
      </c>
      <c r="T19" s="47">
        <v>247</v>
      </c>
      <c r="U19" s="47">
        <v>30192</v>
      </c>
      <c r="V19" s="46">
        <f t="shared" si="16"/>
        <v>30439</v>
      </c>
      <c r="W19" s="47">
        <v>211</v>
      </c>
      <c r="X19" s="47">
        <v>32128</v>
      </c>
      <c r="Y19" s="46">
        <f t="shared" si="17"/>
        <v>32339</v>
      </c>
      <c r="Z19" s="47">
        <v>0</v>
      </c>
      <c r="AA19" s="47">
        <v>29</v>
      </c>
      <c r="AB19" s="60">
        <f t="shared" si="18"/>
        <v>29</v>
      </c>
      <c r="AC19" s="62">
        <f t="shared" si="0"/>
        <v>85078</v>
      </c>
    </row>
    <row r="20" spans="1:29" x14ac:dyDescent="0.3">
      <c r="A20" s="57" t="s">
        <v>83</v>
      </c>
      <c r="B20" s="47">
        <v>1</v>
      </c>
      <c r="C20" s="47">
        <v>141</v>
      </c>
      <c r="D20" s="46">
        <f t="shared" si="10"/>
        <v>142</v>
      </c>
      <c r="E20" s="47">
        <v>0</v>
      </c>
      <c r="F20" s="47">
        <v>37</v>
      </c>
      <c r="G20" s="46">
        <f t="shared" si="11"/>
        <v>37</v>
      </c>
      <c r="H20" s="91">
        <v>0</v>
      </c>
      <c r="I20" s="91">
        <v>1</v>
      </c>
      <c r="J20" s="46">
        <f t="shared" si="12"/>
        <v>1</v>
      </c>
      <c r="K20" s="47">
        <v>150</v>
      </c>
      <c r="L20" s="47">
        <v>32077</v>
      </c>
      <c r="M20" s="46">
        <f t="shared" si="13"/>
        <v>32227</v>
      </c>
      <c r="N20" s="47">
        <v>1</v>
      </c>
      <c r="O20" s="47">
        <v>104</v>
      </c>
      <c r="P20" s="46">
        <f t="shared" si="14"/>
        <v>105</v>
      </c>
      <c r="Q20" s="47">
        <v>5</v>
      </c>
      <c r="R20" s="47">
        <v>449</v>
      </c>
      <c r="S20" s="46">
        <f t="shared" si="15"/>
        <v>454</v>
      </c>
      <c r="T20" s="47">
        <v>274</v>
      </c>
      <c r="U20" s="47">
        <v>35194</v>
      </c>
      <c r="V20" s="46">
        <f t="shared" si="16"/>
        <v>35468</v>
      </c>
      <c r="W20" s="47">
        <v>229</v>
      </c>
      <c r="X20" s="47">
        <v>41060</v>
      </c>
      <c r="Y20" s="46">
        <f t="shared" si="17"/>
        <v>41289</v>
      </c>
      <c r="Z20" s="47">
        <v>0</v>
      </c>
      <c r="AA20" s="47">
        <v>16</v>
      </c>
      <c r="AB20" s="60">
        <f t="shared" si="18"/>
        <v>16</v>
      </c>
      <c r="AC20" s="62">
        <f t="shared" si="0"/>
        <v>109739</v>
      </c>
    </row>
    <row r="21" spans="1:29" x14ac:dyDescent="0.3">
      <c r="A21" s="57" t="s">
        <v>84</v>
      </c>
      <c r="B21" s="47">
        <v>1</v>
      </c>
      <c r="C21" s="47">
        <v>66</v>
      </c>
      <c r="D21" s="46">
        <f t="shared" si="10"/>
        <v>67</v>
      </c>
      <c r="E21" s="47">
        <v>0</v>
      </c>
      <c r="F21" s="47">
        <v>18</v>
      </c>
      <c r="G21" s="46">
        <f t="shared" si="11"/>
        <v>18</v>
      </c>
      <c r="H21" s="91">
        <v>0</v>
      </c>
      <c r="I21" s="91">
        <v>1</v>
      </c>
      <c r="J21" s="46">
        <f t="shared" si="12"/>
        <v>1</v>
      </c>
      <c r="K21" s="47">
        <v>63</v>
      </c>
      <c r="L21" s="47">
        <v>22449</v>
      </c>
      <c r="M21" s="46">
        <f t="shared" si="13"/>
        <v>22512</v>
      </c>
      <c r="N21" s="47">
        <v>0</v>
      </c>
      <c r="O21" s="47">
        <v>45</v>
      </c>
      <c r="P21" s="46">
        <f t="shared" si="14"/>
        <v>45</v>
      </c>
      <c r="Q21" s="47">
        <v>1</v>
      </c>
      <c r="R21" s="47">
        <v>172</v>
      </c>
      <c r="S21" s="46">
        <f t="shared" si="15"/>
        <v>173</v>
      </c>
      <c r="T21" s="47">
        <v>158</v>
      </c>
      <c r="U21" s="47">
        <v>29870</v>
      </c>
      <c r="V21" s="46">
        <f t="shared" si="16"/>
        <v>30028</v>
      </c>
      <c r="W21" s="47">
        <v>89</v>
      </c>
      <c r="X21" s="47">
        <v>24133</v>
      </c>
      <c r="Y21" s="46">
        <f t="shared" si="17"/>
        <v>24222</v>
      </c>
      <c r="Z21" s="47">
        <v>0</v>
      </c>
      <c r="AA21" s="47">
        <v>14</v>
      </c>
      <c r="AB21" s="60">
        <f t="shared" si="18"/>
        <v>14</v>
      </c>
      <c r="AC21" s="62">
        <f t="shared" si="0"/>
        <v>77080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8</v>
      </c>
      <c r="D22" s="46">
        <f>SUM(B22:C22)</f>
        <v>9</v>
      </c>
      <c r="E22" s="45">
        <f>SUM(E23:E30)</f>
        <v>0</v>
      </c>
      <c r="F22" s="45">
        <f>SUM(F23:F30)</f>
        <v>11</v>
      </c>
      <c r="G22" s="46">
        <f>SUM(E22:F22)</f>
        <v>11</v>
      </c>
      <c r="H22" s="45">
        <f>SUM(H23:H30)</f>
        <v>1</v>
      </c>
      <c r="I22" s="45">
        <f>SUM(I23:I30)</f>
        <v>1</v>
      </c>
      <c r="J22" s="46">
        <f>SUM(H22:I22)</f>
        <v>2</v>
      </c>
      <c r="K22" s="45">
        <f>SUM(K23:K30)</f>
        <v>18</v>
      </c>
      <c r="L22" s="45">
        <f>SUM(L23:L30)</f>
        <v>1351</v>
      </c>
      <c r="M22" s="46">
        <f>SUM(K22:L22)</f>
        <v>1369</v>
      </c>
      <c r="N22" s="45">
        <f>SUM(N23:N30)</f>
        <v>0</v>
      </c>
      <c r="O22" s="45">
        <f>SUM(O23:O30)</f>
        <v>19</v>
      </c>
      <c r="P22" s="46">
        <f>SUM(N22:O22)</f>
        <v>19</v>
      </c>
      <c r="Q22" s="50">
        <f>SUM(Q23:Q30)</f>
        <v>2</v>
      </c>
      <c r="R22" s="50">
        <f>SUM(R23:R30)</f>
        <v>21</v>
      </c>
      <c r="S22" s="46">
        <f t="shared" ref="S22:S30" si="19">SUM(Q22:R22)</f>
        <v>23</v>
      </c>
      <c r="T22" s="45">
        <f>SUM(T23:T30)</f>
        <v>11</v>
      </c>
      <c r="U22" s="45">
        <f>SUM(U23:U30)</f>
        <v>603</v>
      </c>
      <c r="V22" s="46">
        <f>SUM(T22:U22)</f>
        <v>614</v>
      </c>
      <c r="W22" s="45">
        <f>SUM(W23:W30)</f>
        <v>31</v>
      </c>
      <c r="X22" s="45">
        <f>SUM(X23:X30)</f>
        <v>1920</v>
      </c>
      <c r="Y22" s="46">
        <f>SUM(W22:X22)</f>
        <v>1951</v>
      </c>
      <c r="Z22" s="45">
        <f>SUM(Z23:Z30)</f>
        <v>0</v>
      </c>
      <c r="AA22" s="45">
        <f>SUM(AA23:AA30)</f>
        <v>4</v>
      </c>
      <c r="AB22" s="60">
        <f>SUM(Z22:AA22)</f>
        <v>4</v>
      </c>
      <c r="AC22" s="62">
        <f t="shared" si="0"/>
        <v>4002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2</v>
      </c>
      <c r="D24" s="46">
        <f t="shared" ref="D24:D30" si="20">SUM(B24:C24)</f>
        <v>2</v>
      </c>
      <c r="E24" s="47">
        <v>0</v>
      </c>
      <c r="F24" s="47">
        <v>1</v>
      </c>
      <c r="G24" s="46">
        <f t="shared" ref="G24:G30" si="21">SUM(E24:F24)</f>
        <v>1</v>
      </c>
      <c r="H24" s="91">
        <v>1</v>
      </c>
      <c r="I24" s="91">
        <v>0</v>
      </c>
      <c r="J24" s="46">
        <f t="shared" ref="J24:J30" si="22">SUM(H24:I24)</f>
        <v>1</v>
      </c>
      <c r="K24" s="47">
        <v>5</v>
      </c>
      <c r="L24" s="47">
        <v>182</v>
      </c>
      <c r="M24" s="46">
        <f t="shared" ref="M24:M30" si="23">SUM(K24:L24)</f>
        <v>187</v>
      </c>
      <c r="N24" s="47">
        <v>0</v>
      </c>
      <c r="O24" s="47">
        <v>9</v>
      </c>
      <c r="P24" s="46">
        <f t="shared" ref="P24:P30" si="24">SUM(N24:O24)</f>
        <v>9</v>
      </c>
      <c r="Q24" s="47">
        <v>1</v>
      </c>
      <c r="R24" s="47">
        <v>4</v>
      </c>
      <c r="S24" s="46">
        <f t="shared" si="19"/>
        <v>5</v>
      </c>
      <c r="T24" s="47">
        <v>3</v>
      </c>
      <c r="U24" s="47">
        <v>81</v>
      </c>
      <c r="V24" s="46">
        <f t="shared" ref="V24:V30" si="25">SUM(T24:U24)</f>
        <v>84</v>
      </c>
      <c r="W24" s="47">
        <v>7</v>
      </c>
      <c r="X24" s="47">
        <v>356</v>
      </c>
      <c r="Y24" s="46">
        <f t="shared" ref="Y24:Y30" si="26">SUM(W24:X24)</f>
        <v>363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653</v>
      </c>
    </row>
    <row r="25" spans="1:29" x14ac:dyDescent="0.3">
      <c r="A25" s="57" t="s">
        <v>79</v>
      </c>
      <c r="B25" s="49">
        <v>0</v>
      </c>
      <c r="C25" s="48">
        <v>1</v>
      </c>
      <c r="D25" s="46">
        <f>SUM(B25:C25)</f>
        <v>1</v>
      </c>
      <c r="E25" s="47">
        <v>0</v>
      </c>
      <c r="F25" s="47">
        <v>3</v>
      </c>
      <c r="G25" s="46">
        <f t="shared" si="21"/>
        <v>3</v>
      </c>
      <c r="H25" s="91">
        <v>0</v>
      </c>
      <c r="I25" s="91">
        <v>0</v>
      </c>
      <c r="J25" s="46">
        <f t="shared" si="22"/>
        <v>0</v>
      </c>
      <c r="K25" s="47">
        <v>6</v>
      </c>
      <c r="L25" s="47">
        <v>262</v>
      </c>
      <c r="M25" s="46">
        <f t="shared" si="23"/>
        <v>268</v>
      </c>
      <c r="N25" s="47">
        <v>0</v>
      </c>
      <c r="O25" s="47">
        <v>4</v>
      </c>
      <c r="P25" s="46">
        <f t="shared" si="24"/>
        <v>4</v>
      </c>
      <c r="Q25" s="47">
        <v>0</v>
      </c>
      <c r="R25" s="47">
        <v>4</v>
      </c>
      <c r="S25" s="46">
        <f t="shared" si="19"/>
        <v>4</v>
      </c>
      <c r="T25" s="47">
        <v>1</v>
      </c>
      <c r="U25" s="47">
        <v>43</v>
      </c>
      <c r="V25" s="46">
        <f t="shared" si="25"/>
        <v>44</v>
      </c>
      <c r="W25" s="47">
        <v>5</v>
      </c>
      <c r="X25" s="47">
        <v>313</v>
      </c>
      <c r="Y25" s="46">
        <f t="shared" si="26"/>
        <v>318</v>
      </c>
      <c r="Z25" s="47">
        <v>0</v>
      </c>
      <c r="AA25" s="47">
        <v>0</v>
      </c>
      <c r="AB25" s="60">
        <f t="shared" si="27"/>
        <v>0</v>
      </c>
      <c r="AC25" s="62">
        <f t="shared" si="0"/>
        <v>642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1</v>
      </c>
      <c r="L26" s="47">
        <v>173</v>
      </c>
      <c r="M26" s="46">
        <f t="shared" si="23"/>
        <v>174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5</v>
      </c>
      <c r="S26" s="46">
        <f t="shared" si="19"/>
        <v>5</v>
      </c>
      <c r="T26" s="47">
        <v>1</v>
      </c>
      <c r="U26" s="47">
        <v>47</v>
      </c>
      <c r="V26" s="46">
        <f t="shared" si="25"/>
        <v>48</v>
      </c>
      <c r="W26" s="47">
        <v>6</v>
      </c>
      <c r="X26" s="47">
        <v>294</v>
      </c>
      <c r="Y26" s="46">
        <f t="shared" si="26"/>
        <v>300</v>
      </c>
      <c r="Z26" s="47">
        <v>0</v>
      </c>
      <c r="AA26" s="47">
        <v>2</v>
      </c>
      <c r="AB26" s="60">
        <f t="shared" si="27"/>
        <v>2</v>
      </c>
      <c r="AC26" s="62">
        <f t="shared" si="0"/>
        <v>532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130</v>
      </c>
      <c r="M27" s="46">
        <f t="shared" si="23"/>
        <v>130</v>
      </c>
      <c r="N27" s="47">
        <v>0</v>
      </c>
      <c r="O27" s="47">
        <v>1</v>
      </c>
      <c r="P27" s="46">
        <f t="shared" si="24"/>
        <v>1</v>
      </c>
      <c r="Q27" s="47">
        <v>0</v>
      </c>
      <c r="R27" s="47">
        <v>1</v>
      </c>
      <c r="S27" s="46">
        <f t="shared" si="19"/>
        <v>1</v>
      </c>
      <c r="T27" s="47">
        <v>0</v>
      </c>
      <c r="U27" s="47">
        <v>45</v>
      </c>
      <c r="V27" s="46">
        <f t="shared" si="25"/>
        <v>45</v>
      </c>
      <c r="W27" s="47">
        <v>3</v>
      </c>
      <c r="X27" s="47">
        <v>229</v>
      </c>
      <c r="Y27" s="46">
        <f t="shared" si="26"/>
        <v>232</v>
      </c>
      <c r="Z27" s="47">
        <v>0</v>
      </c>
      <c r="AA27" s="47">
        <v>0</v>
      </c>
      <c r="AB27" s="60">
        <f t="shared" si="27"/>
        <v>0</v>
      </c>
      <c r="AC27" s="62">
        <f t="shared" si="0"/>
        <v>411</v>
      </c>
    </row>
    <row r="28" spans="1:29" x14ac:dyDescent="0.3">
      <c r="A28" s="57" t="s">
        <v>82</v>
      </c>
      <c r="B28" s="49">
        <v>0</v>
      </c>
      <c r="C28" s="48">
        <v>2</v>
      </c>
      <c r="D28" s="46">
        <f t="shared" si="20"/>
        <v>2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4</v>
      </c>
      <c r="L28" s="47">
        <v>163</v>
      </c>
      <c r="M28" s="46">
        <f t="shared" si="23"/>
        <v>167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1</v>
      </c>
      <c r="S28" s="46">
        <f t="shared" si="19"/>
        <v>1</v>
      </c>
      <c r="T28" s="47">
        <v>4</v>
      </c>
      <c r="U28" s="47">
        <v>113</v>
      </c>
      <c r="V28" s="46">
        <f t="shared" si="25"/>
        <v>117</v>
      </c>
      <c r="W28" s="47">
        <v>7</v>
      </c>
      <c r="X28" s="47">
        <v>270</v>
      </c>
      <c r="Y28" s="46">
        <f t="shared" si="26"/>
        <v>277</v>
      </c>
      <c r="Z28" s="47">
        <v>0</v>
      </c>
      <c r="AA28" s="47">
        <v>0</v>
      </c>
      <c r="AB28" s="60">
        <f t="shared" si="27"/>
        <v>0</v>
      </c>
      <c r="AC28" s="62">
        <f t="shared" si="0"/>
        <v>566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4</v>
      </c>
      <c r="G29" s="46">
        <f t="shared" si="21"/>
        <v>4</v>
      </c>
      <c r="H29" s="91">
        <v>0</v>
      </c>
      <c r="I29" s="91">
        <v>0</v>
      </c>
      <c r="J29" s="46">
        <f t="shared" si="22"/>
        <v>0</v>
      </c>
      <c r="K29" s="47">
        <v>1</v>
      </c>
      <c r="L29" s="47">
        <v>236</v>
      </c>
      <c r="M29" s="46">
        <f t="shared" si="23"/>
        <v>237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4</v>
      </c>
      <c r="S29" s="46">
        <f t="shared" si="19"/>
        <v>5</v>
      </c>
      <c r="T29" s="47">
        <v>1</v>
      </c>
      <c r="U29" s="47">
        <v>130</v>
      </c>
      <c r="V29" s="46">
        <f t="shared" si="25"/>
        <v>131</v>
      </c>
      <c r="W29" s="47">
        <v>3</v>
      </c>
      <c r="X29" s="47">
        <v>285</v>
      </c>
      <c r="Y29" s="46">
        <f t="shared" si="26"/>
        <v>288</v>
      </c>
      <c r="Z29" s="47">
        <v>0</v>
      </c>
      <c r="AA29" s="47">
        <v>1</v>
      </c>
      <c r="AB29" s="60">
        <f t="shared" si="27"/>
        <v>1</v>
      </c>
      <c r="AC29" s="62">
        <f t="shared" si="0"/>
        <v>667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1</v>
      </c>
      <c r="L30" s="94">
        <v>205</v>
      </c>
      <c r="M30" s="87">
        <f t="shared" si="23"/>
        <v>206</v>
      </c>
      <c r="N30" s="47">
        <v>0</v>
      </c>
      <c r="O30" s="94">
        <v>2</v>
      </c>
      <c r="P30" s="87">
        <f t="shared" si="24"/>
        <v>2</v>
      </c>
      <c r="Q30" s="47">
        <v>0</v>
      </c>
      <c r="R30" s="94">
        <v>1</v>
      </c>
      <c r="S30" s="46">
        <f t="shared" si="19"/>
        <v>1</v>
      </c>
      <c r="T30" s="47">
        <v>1</v>
      </c>
      <c r="U30" s="94">
        <v>143</v>
      </c>
      <c r="V30" s="87">
        <f t="shared" si="25"/>
        <v>144</v>
      </c>
      <c r="W30" s="47">
        <v>0</v>
      </c>
      <c r="X30" s="94">
        <v>173</v>
      </c>
      <c r="Y30" s="87">
        <f t="shared" si="26"/>
        <v>173</v>
      </c>
      <c r="Z30" s="47">
        <v>0</v>
      </c>
      <c r="AA30" s="94">
        <v>0</v>
      </c>
      <c r="AB30" s="95">
        <f t="shared" si="27"/>
        <v>0</v>
      </c>
      <c r="AC30" s="96">
        <f t="shared" si="0"/>
        <v>529</v>
      </c>
    </row>
    <row r="31" spans="1:29" ht="15" thickTop="1" x14ac:dyDescent="0.3">
      <c r="A31" s="59" t="s">
        <v>6</v>
      </c>
      <c r="B31" s="97">
        <f t="shared" ref="B31:AB31" si="28">SUM(B4,B13,B22)</f>
        <v>19</v>
      </c>
      <c r="C31" s="97">
        <f t="shared" si="28"/>
        <v>1288</v>
      </c>
      <c r="D31" s="97">
        <f t="shared" si="28"/>
        <v>1307</v>
      </c>
      <c r="E31" s="97">
        <f t="shared" si="28"/>
        <v>4</v>
      </c>
      <c r="F31" s="97">
        <f t="shared" si="28"/>
        <v>320</v>
      </c>
      <c r="G31" s="97">
        <f t="shared" si="28"/>
        <v>324</v>
      </c>
      <c r="H31" s="97">
        <f t="shared" si="28"/>
        <v>4</v>
      </c>
      <c r="I31" s="97">
        <f t="shared" si="28"/>
        <v>30</v>
      </c>
      <c r="J31" s="97">
        <f t="shared" ref="J31" si="29">SUM(J4,J13,J22)</f>
        <v>34</v>
      </c>
      <c r="K31" s="97">
        <f t="shared" si="28"/>
        <v>1303</v>
      </c>
      <c r="L31" s="97">
        <f t="shared" si="28"/>
        <v>283098</v>
      </c>
      <c r="M31" s="97">
        <f t="shared" si="28"/>
        <v>284401</v>
      </c>
      <c r="N31" s="97">
        <f t="shared" si="28"/>
        <v>5</v>
      </c>
      <c r="O31" s="97">
        <f t="shared" si="28"/>
        <v>1105</v>
      </c>
      <c r="P31" s="97">
        <f t="shared" si="28"/>
        <v>1110</v>
      </c>
      <c r="Q31" s="97">
        <f t="shared" si="28"/>
        <v>54</v>
      </c>
      <c r="R31" s="97">
        <f t="shared" si="28"/>
        <v>5256</v>
      </c>
      <c r="S31" s="97">
        <f t="shared" si="28"/>
        <v>5310</v>
      </c>
      <c r="T31" s="97">
        <f t="shared" si="28"/>
        <v>1840</v>
      </c>
      <c r="U31" s="97">
        <f t="shared" si="28"/>
        <v>249792</v>
      </c>
      <c r="V31" s="97">
        <f t="shared" si="28"/>
        <v>251632</v>
      </c>
      <c r="W31" s="97">
        <f t="shared" si="28"/>
        <v>1859</v>
      </c>
      <c r="X31" s="97">
        <f t="shared" si="28"/>
        <v>316368</v>
      </c>
      <c r="Y31" s="97">
        <f t="shared" si="28"/>
        <v>318227</v>
      </c>
      <c r="Z31" s="97">
        <f t="shared" si="28"/>
        <v>0</v>
      </c>
      <c r="AA31" s="97">
        <f t="shared" si="28"/>
        <v>292</v>
      </c>
      <c r="AB31" s="97">
        <f t="shared" si="28"/>
        <v>292</v>
      </c>
      <c r="AC31" s="97">
        <f>SUM(AC4,AC13,AC22)</f>
        <v>862637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438</v>
      </c>
      <c r="C3" s="66">
        <v>155</v>
      </c>
      <c r="D3" s="66">
        <v>13</v>
      </c>
      <c r="E3" s="66">
        <v>165509</v>
      </c>
      <c r="F3" s="66">
        <v>445</v>
      </c>
      <c r="G3" s="66">
        <v>1695</v>
      </c>
      <c r="H3" s="66">
        <v>119256</v>
      </c>
      <c r="I3" s="66">
        <v>149382</v>
      </c>
      <c r="J3" s="66">
        <v>151</v>
      </c>
      <c r="K3" s="66">
        <f>SUM(B3:J3)</f>
        <v>437044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6</v>
      </c>
      <c r="F4" s="18">
        <v>1</v>
      </c>
      <c r="G4" s="18">
        <v>0</v>
      </c>
      <c r="H4" s="18">
        <v>5</v>
      </c>
      <c r="I4" s="18">
        <v>15</v>
      </c>
      <c r="J4" s="18">
        <v>0</v>
      </c>
      <c r="K4" s="66">
        <f t="shared" ref="K4:K30" si="0">SUM(B4:J4)</f>
        <v>27</v>
      </c>
    </row>
    <row r="5" spans="1:11" ht="15.6" thickTop="1" thickBot="1" x14ac:dyDescent="0.35">
      <c r="A5" s="76" t="s">
        <v>78</v>
      </c>
      <c r="B5" s="18">
        <v>17</v>
      </c>
      <c r="C5" s="18">
        <v>12</v>
      </c>
      <c r="D5" s="18">
        <v>2</v>
      </c>
      <c r="E5" s="18">
        <v>4287</v>
      </c>
      <c r="F5" s="18">
        <v>39</v>
      </c>
      <c r="G5" s="18">
        <v>96</v>
      </c>
      <c r="H5" s="18">
        <v>2110</v>
      </c>
      <c r="I5" s="18">
        <v>6870</v>
      </c>
      <c r="J5" s="18">
        <v>10</v>
      </c>
      <c r="K5" s="66">
        <f t="shared" si="0"/>
        <v>13443</v>
      </c>
    </row>
    <row r="6" spans="1:11" ht="15.6" thickTop="1" thickBot="1" x14ac:dyDescent="0.35">
      <c r="A6" s="76" t="s">
        <v>79</v>
      </c>
      <c r="B6" s="18">
        <v>37</v>
      </c>
      <c r="C6" s="18">
        <v>13</v>
      </c>
      <c r="D6" s="18">
        <v>1</v>
      </c>
      <c r="E6" s="18">
        <v>12533</v>
      </c>
      <c r="F6" s="18">
        <v>73</v>
      </c>
      <c r="G6" s="18">
        <v>249</v>
      </c>
      <c r="H6" s="18">
        <v>4519</v>
      </c>
      <c r="I6" s="18">
        <v>12877</v>
      </c>
      <c r="J6" s="18">
        <v>23</v>
      </c>
      <c r="K6" s="66">
        <f t="shared" si="0"/>
        <v>30325</v>
      </c>
    </row>
    <row r="7" spans="1:11" ht="15.6" thickTop="1" thickBot="1" x14ac:dyDescent="0.35">
      <c r="A7" s="76" t="s">
        <v>80</v>
      </c>
      <c r="B7" s="18">
        <v>61</v>
      </c>
      <c r="C7" s="18">
        <v>14</v>
      </c>
      <c r="D7" s="18">
        <v>4</v>
      </c>
      <c r="E7" s="18">
        <v>16331</v>
      </c>
      <c r="F7" s="18">
        <v>78</v>
      </c>
      <c r="G7" s="18">
        <v>366</v>
      </c>
      <c r="H7" s="18">
        <v>8213</v>
      </c>
      <c r="I7" s="18">
        <v>17398</v>
      </c>
      <c r="J7" s="18">
        <v>20</v>
      </c>
      <c r="K7" s="66">
        <f t="shared" si="0"/>
        <v>42485</v>
      </c>
    </row>
    <row r="8" spans="1:11" ht="15.6" thickTop="1" thickBot="1" x14ac:dyDescent="0.35">
      <c r="A8" s="76" t="s">
        <v>81</v>
      </c>
      <c r="B8" s="18">
        <v>63</v>
      </c>
      <c r="C8" s="18">
        <v>13</v>
      </c>
      <c r="D8" s="18">
        <v>1</v>
      </c>
      <c r="E8" s="18">
        <v>19868</v>
      </c>
      <c r="F8" s="18">
        <v>67</v>
      </c>
      <c r="G8" s="18">
        <v>292</v>
      </c>
      <c r="H8" s="18">
        <v>13563</v>
      </c>
      <c r="I8" s="18">
        <v>20300</v>
      </c>
      <c r="J8" s="18">
        <v>26</v>
      </c>
      <c r="K8" s="66">
        <f t="shared" si="0"/>
        <v>54193</v>
      </c>
    </row>
    <row r="9" spans="1:11" ht="15.6" thickTop="1" thickBot="1" x14ac:dyDescent="0.35">
      <c r="A9" s="76" t="s">
        <v>82</v>
      </c>
      <c r="B9" s="18">
        <v>113</v>
      </c>
      <c r="C9" s="18">
        <v>36</v>
      </c>
      <c r="D9" s="18">
        <v>1</v>
      </c>
      <c r="E9" s="18">
        <v>32072</v>
      </c>
      <c r="F9" s="18">
        <v>85</v>
      </c>
      <c r="G9" s="18">
        <v>303</v>
      </c>
      <c r="H9" s="18">
        <v>27024</v>
      </c>
      <c r="I9" s="18">
        <v>31270</v>
      </c>
      <c r="J9" s="18">
        <v>37</v>
      </c>
      <c r="K9" s="66">
        <f t="shared" si="0"/>
        <v>90941</v>
      </c>
    </row>
    <row r="10" spans="1:11" ht="15.6" thickTop="1" thickBot="1" x14ac:dyDescent="0.35">
      <c r="A10" s="76" t="s">
        <v>83</v>
      </c>
      <c r="B10" s="18">
        <v>94</v>
      </c>
      <c r="C10" s="18">
        <v>50</v>
      </c>
      <c r="D10" s="18">
        <v>2</v>
      </c>
      <c r="E10" s="18">
        <v>46886</v>
      </c>
      <c r="F10" s="18">
        <v>76</v>
      </c>
      <c r="G10" s="18">
        <v>282</v>
      </c>
      <c r="H10" s="18">
        <v>32556</v>
      </c>
      <c r="I10" s="18">
        <v>37826</v>
      </c>
      <c r="J10" s="18">
        <v>23</v>
      </c>
      <c r="K10" s="66">
        <f t="shared" si="0"/>
        <v>117795</v>
      </c>
    </row>
    <row r="11" spans="1:11" ht="15.6" thickTop="1" thickBot="1" x14ac:dyDescent="0.35">
      <c r="A11" s="76" t="s">
        <v>84</v>
      </c>
      <c r="B11" s="18">
        <v>53</v>
      </c>
      <c r="C11" s="18">
        <v>17</v>
      </c>
      <c r="D11" s="18">
        <v>2</v>
      </c>
      <c r="E11" s="18">
        <v>33526</v>
      </c>
      <c r="F11" s="18">
        <v>26</v>
      </c>
      <c r="G11" s="18">
        <v>107</v>
      </c>
      <c r="H11" s="18">
        <v>31266</v>
      </c>
      <c r="I11" s="18">
        <v>22826</v>
      </c>
      <c r="J11" s="18">
        <v>12</v>
      </c>
      <c r="K11" s="66">
        <f t="shared" si="0"/>
        <v>87835</v>
      </c>
    </row>
    <row r="12" spans="1:11" ht="15.6" thickTop="1" thickBot="1" x14ac:dyDescent="0.35">
      <c r="A12" s="77" t="s">
        <v>85</v>
      </c>
      <c r="B12" s="63">
        <v>842</v>
      </c>
      <c r="C12" s="63">
        <v>154</v>
      </c>
      <c r="D12" s="63">
        <v>16</v>
      </c>
      <c r="E12" s="63">
        <v>116238</v>
      </c>
      <c r="F12" s="63">
        <v>641</v>
      </c>
      <c r="G12" s="63">
        <v>3540</v>
      </c>
      <c r="H12" s="63">
        <v>129933</v>
      </c>
      <c r="I12" s="63">
        <v>165066</v>
      </c>
      <c r="J12" s="63">
        <v>137</v>
      </c>
      <c r="K12" s="66">
        <f t="shared" si="0"/>
        <v>416567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5</v>
      </c>
      <c r="F13" s="19">
        <v>0</v>
      </c>
      <c r="G13" s="19">
        <v>0</v>
      </c>
      <c r="H13" s="19">
        <v>8</v>
      </c>
      <c r="I13" s="19">
        <v>33</v>
      </c>
      <c r="J13" s="19">
        <v>0</v>
      </c>
      <c r="K13" s="66">
        <f t="shared" si="0"/>
        <v>46</v>
      </c>
    </row>
    <row r="14" spans="1:11" ht="15.6" thickTop="1" thickBot="1" x14ac:dyDescent="0.35">
      <c r="A14" s="76" t="s">
        <v>78</v>
      </c>
      <c r="B14" s="19">
        <v>27</v>
      </c>
      <c r="C14" s="19">
        <v>9</v>
      </c>
      <c r="D14" s="19">
        <v>2</v>
      </c>
      <c r="E14" s="19">
        <v>2977</v>
      </c>
      <c r="F14" s="19">
        <v>31</v>
      </c>
      <c r="G14" s="19">
        <v>149</v>
      </c>
      <c r="H14" s="19">
        <v>3285</v>
      </c>
      <c r="I14" s="19">
        <v>7385</v>
      </c>
      <c r="J14" s="19">
        <v>8</v>
      </c>
      <c r="K14" s="66">
        <f t="shared" si="0"/>
        <v>13873</v>
      </c>
    </row>
    <row r="15" spans="1:11" ht="15.6" thickTop="1" thickBot="1" x14ac:dyDescent="0.35">
      <c r="A15" s="76" t="s">
        <v>79</v>
      </c>
      <c r="B15" s="19">
        <v>101</v>
      </c>
      <c r="C15" s="19">
        <v>18</v>
      </c>
      <c r="D15" s="19">
        <v>5</v>
      </c>
      <c r="E15" s="19">
        <v>9956</v>
      </c>
      <c r="F15" s="19">
        <v>101</v>
      </c>
      <c r="G15" s="19">
        <v>591</v>
      </c>
      <c r="H15" s="19">
        <v>5710</v>
      </c>
      <c r="I15" s="19">
        <v>15133</v>
      </c>
      <c r="J15" s="19">
        <v>15</v>
      </c>
      <c r="K15" s="66">
        <f t="shared" si="0"/>
        <v>31630</v>
      </c>
    </row>
    <row r="16" spans="1:11" ht="15.6" thickTop="1" thickBot="1" x14ac:dyDescent="0.35">
      <c r="A16" s="76" t="s">
        <v>80</v>
      </c>
      <c r="B16" s="19">
        <v>147</v>
      </c>
      <c r="C16" s="19">
        <v>18</v>
      </c>
      <c r="D16" s="19">
        <v>2</v>
      </c>
      <c r="E16" s="19">
        <v>12971</v>
      </c>
      <c r="F16" s="19">
        <v>112</v>
      </c>
      <c r="G16" s="19">
        <v>845</v>
      </c>
      <c r="H16" s="19">
        <v>9633</v>
      </c>
      <c r="I16" s="19">
        <v>20994</v>
      </c>
      <c r="J16" s="19">
        <v>29</v>
      </c>
      <c r="K16" s="66">
        <f t="shared" si="0"/>
        <v>44751</v>
      </c>
    </row>
    <row r="17" spans="1:11" ht="15.6" thickTop="1" thickBot="1" x14ac:dyDescent="0.35">
      <c r="A17" s="76" t="s">
        <v>81</v>
      </c>
      <c r="B17" s="19">
        <v>174</v>
      </c>
      <c r="C17" s="19">
        <v>23</v>
      </c>
      <c r="D17" s="19">
        <v>1</v>
      </c>
      <c r="E17" s="19">
        <v>14598</v>
      </c>
      <c r="F17" s="19">
        <v>124</v>
      </c>
      <c r="G17" s="19">
        <v>738</v>
      </c>
      <c r="H17" s="19">
        <v>16041</v>
      </c>
      <c r="I17" s="19">
        <v>24200</v>
      </c>
      <c r="J17" s="19">
        <v>26</v>
      </c>
      <c r="K17" s="66">
        <f t="shared" si="0"/>
        <v>55925</v>
      </c>
    </row>
    <row r="18" spans="1:11" ht="15.6" thickTop="1" thickBot="1" x14ac:dyDescent="0.35">
      <c r="A18" s="76" t="s">
        <v>82</v>
      </c>
      <c r="B18" s="19">
        <v>186</v>
      </c>
      <c r="C18" s="19">
        <v>31</v>
      </c>
      <c r="D18" s="19">
        <v>4</v>
      </c>
      <c r="E18" s="19">
        <v>21205</v>
      </c>
      <c r="F18" s="19">
        <v>124</v>
      </c>
      <c r="G18" s="19">
        <v>596</v>
      </c>
      <c r="H18" s="19">
        <v>30192</v>
      </c>
      <c r="I18" s="19">
        <v>32128</v>
      </c>
      <c r="J18" s="19">
        <v>29</v>
      </c>
      <c r="K18" s="66">
        <f t="shared" si="0"/>
        <v>84495</v>
      </c>
    </row>
    <row r="19" spans="1:11" ht="15.6" thickTop="1" thickBot="1" x14ac:dyDescent="0.35">
      <c r="A19" s="76" t="s">
        <v>83</v>
      </c>
      <c r="B19" s="19">
        <v>141</v>
      </c>
      <c r="C19" s="19">
        <v>37</v>
      </c>
      <c r="D19" s="19">
        <v>1</v>
      </c>
      <c r="E19" s="19">
        <v>32077</v>
      </c>
      <c r="F19" s="19">
        <v>104</v>
      </c>
      <c r="G19" s="19">
        <v>449</v>
      </c>
      <c r="H19" s="19">
        <v>35194</v>
      </c>
      <c r="I19" s="19">
        <v>41060</v>
      </c>
      <c r="J19" s="19">
        <v>16</v>
      </c>
      <c r="K19" s="66">
        <f t="shared" si="0"/>
        <v>109079</v>
      </c>
    </row>
    <row r="20" spans="1:11" ht="15.6" thickTop="1" thickBot="1" x14ac:dyDescent="0.35">
      <c r="A20" s="76" t="s">
        <v>84</v>
      </c>
      <c r="B20" s="19">
        <v>66</v>
      </c>
      <c r="C20" s="19">
        <v>18</v>
      </c>
      <c r="D20" s="19">
        <v>1</v>
      </c>
      <c r="E20" s="19">
        <v>22449</v>
      </c>
      <c r="F20" s="19">
        <v>45</v>
      </c>
      <c r="G20" s="19">
        <v>172</v>
      </c>
      <c r="H20" s="19">
        <v>29870</v>
      </c>
      <c r="I20" s="19">
        <v>24133</v>
      </c>
      <c r="J20" s="19">
        <v>14</v>
      </c>
      <c r="K20" s="66">
        <f t="shared" si="0"/>
        <v>76768</v>
      </c>
    </row>
    <row r="21" spans="1:11" ht="15.6" thickTop="1" thickBot="1" x14ac:dyDescent="0.35">
      <c r="A21" s="77" t="s">
        <v>105</v>
      </c>
      <c r="B21" s="63">
        <v>8</v>
      </c>
      <c r="C21" s="63">
        <v>11</v>
      </c>
      <c r="D21" s="63">
        <v>1</v>
      </c>
      <c r="E21" s="63">
        <v>1351</v>
      </c>
      <c r="F21" s="63">
        <v>19</v>
      </c>
      <c r="G21" s="63">
        <v>21</v>
      </c>
      <c r="H21" s="63">
        <v>603</v>
      </c>
      <c r="I21" s="63">
        <v>1920</v>
      </c>
      <c r="J21" s="63">
        <v>4</v>
      </c>
      <c r="K21" s="66">
        <f t="shared" si="0"/>
        <v>3938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2</v>
      </c>
      <c r="C23" s="19">
        <v>1</v>
      </c>
      <c r="D23" s="19">
        <v>0</v>
      </c>
      <c r="E23" s="19">
        <v>182</v>
      </c>
      <c r="F23" s="19">
        <v>9</v>
      </c>
      <c r="G23" s="19">
        <v>4</v>
      </c>
      <c r="H23" s="19">
        <v>81</v>
      </c>
      <c r="I23" s="19">
        <v>356</v>
      </c>
      <c r="J23" s="19">
        <v>1</v>
      </c>
      <c r="K23" s="66">
        <f t="shared" si="0"/>
        <v>636</v>
      </c>
    </row>
    <row r="24" spans="1:11" ht="15.6" thickTop="1" thickBot="1" x14ac:dyDescent="0.35">
      <c r="A24" s="76" t="s">
        <v>79</v>
      </c>
      <c r="B24" s="19">
        <v>1</v>
      </c>
      <c r="C24" s="19">
        <v>3</v>
      </c>
      <c r="D24" s="19">
        <v>0</v>
      </c>
      <c r="E24" s="19">
        <v>262</v>
      </c>
      <c r="F24" s="19">
        <v>4</v>
      </c>
      <c r="G24" s="19">
        <v>4</v>
      </c>
      <c r="H24" s="19">
        <v>43</v>
      </c>
      <c r="I24" s="19">
        <v>313</v>
      </c>
      <c r="J24" s="19">
        <v>0</v>
      </c>
      <c r="K24" s="66">
        <f t="shared" si="0"/>
        <v>630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173</v>
      </c>
      <c r="F25" s="19">
        <v>2</v>
      </c>
      <c r="G25" s="19">
        <v>5</v>
      </c>
      <c r="H25" s="19">
        <v>47</v>
      </c>
      <c r="I25" s="19">
        <v>294</v>
      </c>
      <c r="J25" s="19">
        <v>2</v>
      </c>
      <c r="K25" s="66">
        <f t="shared" si="0"/>
        <v>524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130</v>
      </c>
      <c r="F26" s="19">
        <v>1</v>
      </c>
      <c r="G26" s="19">
        <v>1</v>
      </c>
      <c r="H26" s="19">
        <v>45</v>
      </c>
      <c r="I26" s="19">
        <v>229</v>
      </c>
      <c r="J26" s="19">
        <v>0</v>
      </c>
      <c r="K26" s="66">
        <f t="shared" si="0"/>
        <v>407</v>
      </c>
    </row>
    <row r="27" spans="1:11" ht="15.6" thickTop="1" thickBot="1" x14ac:dyDescent="0.35">
      <c r="A27" s="76" t="s">
        <v>82</v>
      </c>
      <c r="B27" s="19">
        <v>2</v>
      </c>
      <c r="C27" s="19">
        <v>1</v>
      </c>
      <c r="D27" s="19">
        <v>0</v>
      </c>
      <c r="E27" s="19">
        <v>163</v>
      </c>
      <c r="F27" s="19">
        <v>1</v>
      </c>
      <c r="G27" s="19">
        <v>1</v>
      </c>
      <c r="H27" s="19">
        <v>113</v>
      </c>
      <c r="I27" s="19">
        <v>270</v>
      </c>
      <c r="J27" s="19">
        <v>0</v>
      </c>
      <c r="K27" s="66">
        <f t="shared" si="0"/>
        <v>551</v>
      </c>
    </row>
    <row r="28" spans="1:11" ht="15.6" thickTop="1" thickBot="1" x14ac:dyDescent="0.35">
      <c r="A28" s="76" t="s">
        <v>83</v>
      </c>
      <c r="B28" s="19">
        <v>1</v>
      </c>
      <c r="C28" s="19">
        <v>4</v>
      </c>
      <c r="D28" s="19">
        <v>0</v>
      </c>
      <c r="E28" s="19">
        <v>236</v>
      </c>
      <c r="F28" s="19">
        <v>0</v>
      </c>
      <c r="G28" s="19">
        <v>4</v>
      </c>
      <c r="H28" s="19">
        <v>130</v>
      </c>
      <c r="I28" s="19">
        <v>285</v>
      </c>
      <c r="J28" s="19">
        <v>1</v>
      </c>
      <c r="K28" s="66">
        <f t="shared" si="0"/>
        <v>661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205</v>
      </c>
      <c r="F29" s="19">
        <v>2</v>
      </c>
      <c r="G29" s="19">
        <v>1</v>
      </c>
      <c r="H29" s="19">
        <v>143</v>
      </c>
      <c r="I29" s="19">
        <v>173</v>
      </c>
      <c r="J29" s="19">
        <v>0</v>
      </c>
      <c r="K29" s="66">
        <f t="shared" si="0"/>
        <v>527</v>
      </c>
    </row>
    <row r="30" spans="1:11" ht="15.6" thickTop="1" thickBot="1" x14ac:dyDescent="0.35">
      <c r="A30" s="79" t="s">
        <v>6</v>
      </c>
      <c r="B30" s="64">
        <v>1288</v>
      </c>
      <c r="C30" s="64">
        <v>320</v>
      </c>
      <c r="D30" s="64">
        <v>30</v>
      </c>
      <c r="E30" s="64">
        <v>283098</v>
      </c>
      <c r="F30" s="64">
        <v>1105</v>
      </c>
      <c r="G30" s="64">
        <v>5256</v>
      </c>
      <c r="H30" s="64">
        <v>249792</v>
      </c>
      <c r="I30" s="64">
        <v>316368</v>
      </c>
      <c r="J30" s="64">
        <v>292</v>
      </c>
      <c r="K30" s="67">
        <f t="shared" si="0"/>
        <v>857549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3</v>
      </c>
      <c r="C3" s="89">
        <v>1</v>
      </c>
      <c r="D3" s="89">
        <v>0</v>
      </c>
      <c r="E3" s="89">
        <v>668</v>
      </c>
      <c r="F3" s="89">
        <v>2</v>
      </c>
      <c r="G3" s="89">
        <v>12</v>
      </c>
      <c r="H3" s="89">
        <v>802</v>
      </c>
      <c r="I3" s="89">
        <v>747</v>
      </c>
      <c r="J3" s="89">
        <v>0</v>
      </c>
      <c r="K3" s="66">
        <f>SUM(B3:J3)</f>
        <v>2235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53</v>
      </c>
      <c r="F5" s="19">
        <v>0</v>
      </c>
      <c r="G5" s="19">
        <v>2</v>
      </c>
      <c r="H5" s="19">
        <v>12</v>
      </c>
      <c r="I5" s="19">
        <v>50</v>
      </c>
      <c r="J5" s="19">
        <v>0</v>
      </c>
      <c r="K5" s="18">
        <f t="shared" ref="K5:K11" si="0">SUM(B5:J5)</f>
        <v>117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86</v>
      </c>
      <c r="F6" s="19">
        <v>0</v>
      </c>
      <c r="G6" s="19">
        <v>3</v>
      </c>
      <c r="H6" s="19">
        <v>36</v>
      </c>
      <c r="I6" s="19">
        <v>87</v>
      </c>
      <c r="J6" s="19">
        <v>0</v>
      </c>
      <c r="K6" s="18">
        <f t="shared" si="0"/>
        <v>212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79</v>
      </c>
      <c r="F7" s="19">
        <v>0</v>
      </c>
      <c r="G7" s="19">
        <v>2</v>
      </c>
      <c r="H7" s="19">
        <v>54</v>
      </c>
      <c r="I7" s="19">
        <v>82</v>
      </c>
      <c r="J7" s="19">
        <v>0</v>
      </c>
      <c r="K7" s="18">
        <f t="shared" si="0"/>
        <v>217</v>
      </c>
    </row>
    <row r="8" spans="1:11" x14ac:dyDescent="0.3">
      <c r="A8" s="76" t="s">
        <v>81</v>
      </c>
      <c r="B8" s="18">
        <v>1</v>
      </c>
      <c r="C8" s="18">
        <v>1</v>
      </c>
      <c r="D8" s="18">
        <v>0</v>
      </c>
      <c r="E8" s="19">
        <v>79</v>
      </c>
      <c r="F8" s="19">
        <v>0</v>
      </c>
      <c r="G8" s="19">
        <v>3</v>
      </c>
      <c r="H8" s="19">
        <v>103</v>
      </c>
      <c r="I8" s="19">
        <v>103</v>
      </c>
      <c r="J8" s="19">
        <v>0</v>
      </c>
      <c r="K8" s="18">
        <f t="shared" si="0"/>
        <v>290</v>
      </c>
    </row>
    <row r="9" spans="1:11" x14ac:dyDescent="0.3">
      <c r="A9" s="76" t="s">
        <v>82</v>
      </c>
      <c r="B9" s="18">
        <v>1</v>
      </c>
      <c r="C9" s="18">
        <v>0</v>
      </c>
      <c r="D9" s="18">
        <v>0</v>
      </c>
      <c r="E9" s="19">
        <v>120</v>
      </c>
      <c r="F9" s="19">
        <v>1</v>
      </c>
      <c r="G9" s="19">
        <v>1</v>
      </c>
      <c r="H9" s="19">
        <v>203</v>
      </c>
      <c r="I9" s="19">
        <v>187</v>
      </c>
      <c r="J9" s="19">
        <v>0</v>
      </c>
      <c r="K9" s="18">
        <f t="shared" si="0"/>
        <v>513</v>
      </c>
    </row>
    <row r="10" spans="1:11" x14ac:dyDescent="0.3">
      <c r="A10" s="76" t="s">
        <v>83</v>
      </c>
      <c r="B10" s="18">
        <v>1</v>
      </c>
      <c r="C10" s="18">
        <v>0</v>
      </c>
      <c r="D10" s="18">
        <v>0</v>
      </c>
      <c r="E10" s="19">
        <v>172</v>
      </c>
      <c r="F10" s="19">
        <v>1</v>
      </c>
      <c r="G10" s="19">
        <v>1</v>
      </c>
      <c r="H10" s="19">
        <v>257</v>
      </c>
      <c r="I10" s="19">
        <v>178</v>
      </c>
      <c r="J10" s="19">
        <v>0</v>
      </c>
      <c r="K10" s="18">
        <f t="shared" si="0"/>
        <v>610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79</v>
      </c>
      <c r="F11" s="19">
        <v>0</v>
      </c>
      <c r="G11" s="19">
        <v>0</v>
      </c>
      <c r="H11" s="19">
        <v>137</v>
      </c>
      <c r="I11" s="19">
        <v>60</v>
      </c>
      <c r="J11" s="19">
        <v>0</v>
      </c>
      <c r="K11" s="18">
        <f t="shared" si="0"/>
        <v>276</v>
      </c>
    </row>
    <row r="12" spans="1:11" ht="15.6" thickTop="1" thickBot="1" x14ac:dyDescent="0.35">
      <c r="A12" s="77" t="s">
        <v>85</v>
      </c>
      <c r="B12" s="63">
        <v>15</v>
      </c>
      <c r="C12" s="63">
        <v>3</v>
      </c>
      <c r="D12" s="63">
        <v>3</v>
      </c>
      <c r="E12" s="63">
        <v>617</v>
      </c>
      <c r="F12" s="63">
        <v>3</v>
      </c>
      <c r="G12" s="63">
        <v>40</v>
      </c>
      <c r="H12" s="63">
        <v>1027</v>
      </c>
      <c r="I12" s="63">
        <v>1081</v>
      </c>
      <c r="J12" s="63">
        <v>0</v>
      </c>
      <c r="K12" s="63">
        <f>SUM(B12:J12)</f>
        <v>2789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2</v>
      </c>
      <c r="E14" s="19">
        <v>34</v>
      </c>
      <c r="F14" s="19">
        <v>0</v>
      </c>
      <c r="G14" s="19">
        <v>1</v>
      </c>
      <c r="H14" s="19">
        <v>32</v>
      </c>
      <c r="I14" s="19">
        <v>78</v>
      </c>
      <c r="J14" s="19">
        <v>0</v>
      </c>
      <c r="K14" s="19">
        <f t="shared" ref="K14:K20" si="1">SUM(B14:J14)</f>
        <v>147</v>
      </c>
    </row>
    <row r="15" spans="1:11" x14ac:dyDescent="0.3">
      <c r="A15" s="76" t="s">
        <v>79</v>
      </c>
      <c r="B15" s="19">
        <v>4</v>
      </c>
      <c r="C15" s="19">
        <v>1</v>
      </c>
      <c r="D15" s="19">
        <v>1</v>
      </c>
      <c r="E15" s="19">
        <v>98</v>
      </c>
      <c r="F15" s="19">
        <v>1</v>
      </c>
      <c r="G15" s="19">
        <v>5</v>
      </c>
      <c r="H15" s="19">
        <v>68</v>
      </c>
      <c r="I15" s="19">
        <v>155</v>
      </c>
      <c r="J15" s="19">
        <v>0</v>
      </c>
      <c r="K15" s="19">
        <f t="shared" si="1"/>
        <v>333</v>
      </c>
    </row>
    <row r="16" spans="1:11" x14ac:dyDescent="0.3">
      <c r="A16" s="76" t="s">
        <v>80</v>
      </c>
      <c r="B16" s="19">
        <v>2</v>
      </c>
      <c r="C16" s="19">
        <v>1</v>
      </c>
      <c r="D16" s="19">
        <v>0</v>
      </c>
      <c r="E16" s="19">
        <v>71</v>
      </c>
      <c r="F16" s="19">
        <v>0</v>
      </c>
      <c r="G16" s="19">
        <v>13</v>
      </c>
      <c r="H16" s="19">
        <v>98</v>
      </c>
      <c r="I16" s="19">
        <v>169</v>
      </c>
      <c r="J16" s="19">
        <v>0</v>
      </c>
      <c r="K16" s="19">
        <f t="shared" si="1"/>
        <v>354</v>
      </c>
    </row>
    <row r="17" spans="1:11" x14ac:dyDescent="0.3">
      <c r="A17" s="76" t="s">
        <v>81</v>
      </c>
      <c r="B17" s="19">
        <v>4</v>
      </c>
      <c r="C17" s="19">
        <v>1</v>
      </c>
      <c r="D17" s="19">
        <v>0</v>
      </c>
      <c r="E17" s="19">
        <v>90</v>
      </c>
      <c r="F17" s="19">
        <v>0</v>
      </c>
      <c r="G17" s="19">
        <v>5</v>
      </c>
      <c r="H17" s="19">
        <v>150</v>
      </c>
      <c r="I17" s="19">
        <v>150</v>
      </c>
      <c r="J17" s="19">
        <v>0</v>
      </c>
      <c r="K17" s="19">
        <f t="shared" si="1"/>
        <v>400</v>
      </c>
    </row>
    <row r="18" spans="1:11" x14ac:dyDescent="0.3">
      <c r="A18" s="76" t="s">
        <v>82</v>
      </c>
      <c r="B18" s="19">
        <v>3</v>
      </c>
      <c r="C18" s="19">
        <v>0</v>
      </c>
      <c r="D18" s="19">
        <v>0</v>
      </c>
      <c r="E18" s="19">
        <v>111</v>
      </c>
      <c r="F18" s="19">
        <v>1</v>
      </c>
      <c r="G18" s="19">
        <v>10</v>
      </c>
      <c r="H18" s="19">
        <v>247</v>
      </c>
      <c r="I18" s="19">
        <v>211</v>
      </c>
      <c r="J18" s="19">
        <v>0</v>
      </c>
      <c r="K18" s="19">
        <f t="shared" si="1"/>
        <v>583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150</v>
      </c>
      <c r="F19" s="19">
        <v>1</v>
      </c>
      <c r="G19" s="19">
        <v>5</v>
      </c>
      <c r="H19" s="19">
        <v>274</v>
      </c>
      <c r="I19" s="19">
        <v>229</v>
      </c>
      <c r="J19" s="19">
        <v>0</v>
      </c>
      <c r="K19" s="19">
        <f t="shared" si="1"/>
        <v>660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63</v>
      </c>
      <c r="F20" s="19">
        <v>0</v>
      </c>
      <c r="G20" s="19">
        <v>1</v>
      </c>
      <c r="H20" s="19">
        <v>158</v>
      </c>
      <c r="I20" s="19">
        <v>89</v>
      </c>
      <c r="J20" s="19">
        <v>0</v>
      </c>
      <c r="K20" s="19">
        <f t="shared" si="1"/>
        <v>312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1</v>
      </c>
      <c r="E21" s="63">
        <v>18</v>
      </c>
      <c r="F21" s="63">
        <v>0</v>
      </c>
      <c r="G21" s="63">
        <v>2</v>
      </c>
      <c r="H21" s="63">
        <v>11</v>
      </c>
      <c r="I21" s="63">
        <v>31</v>
      </c>
      <c r="J21" s="63">
        <v>0</v>
      </c>
      <c r="K21" s="63">
        <f>SUM(B21:J21)</f>
        <v>64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5</v>
      </c>
      <c r="F23" s="19">
        <v>0</v>
      </c>
      <c r="G23" s="19">
        <v>1</v>
      </c>
      <c r="H23" s="19">
        <v>3</v>
      </c>
      <c r="I23" s="19">
        <v>7</v>
      </c>
      <c r="J23" s="19">
        <v>0</v>
      </c>
      <c r="K23" s="19">
        <f t="shared" ref="K23:K29" si="2">SUM(B23:J23)</f>
        <v>17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6</v>
      </c>
      <c r="F24" s="19">
        <v>0</v>
      </c>
      <c r="G24" s="19">
        <v>0</v>
      </c>
      <c r="H24" s="19">
        <v>1</v>
      </c>
      <c r="I24" s="19">
        <v>5</v>
      </c>
      <c r="J24" s="19">
        <v>0</v>
      </c>
      <c r="K24" s="19">
        <f t="shared" si="2"/>
        <v>12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1</v>
      </c>
      <c r="F25" s="19">
        <v>0</v>
      </c>
      <c r="G25" s="19">
        <v>0</v>
      </c>
      <c r="H25" s="19">
        <v>1</v>
      </c>
      <c r="I25" s="19">
        <v>6</v>
      </c>
      <c r="J25" s="19">
        <v>0</v>
      </c>
      <c r="K25" s="19">
        <f t="shared" si="2"/>
        <v>8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3</v>
      </c>
      <c r="J26" s="19">
        <v>0</v>
      </c>
      <c r="K26" s="19">
        <f t="shared" si="2"/>
        <v>4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4</v>
      </c>
      <c r="F27" s="19">
        <v>0</v>
      </c>
      <c r="G27" s="19">
        <v>0</v>
      </c>
      <c r="H27" s="19">
        <v>4</v>
      </c>
      <c r="I27" s="19">
        <v>7</v>
      </c>
      <c r="J27" s="19">
        <v>0</v>
      </c>
      <c r="K27" s="19">
        <f t="shared" si="2"/>
        <v>15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1</v>
      </c>
      <c r="H28" s="19">
        <v>1</v>
      </c>
      <c r="I28" s="19">
        <v>3</v>
      </c>
      <c r="J28" s="19">
        <v>0</v>
      </c>
      <c r="K28" s="19">
        <f t="shared" si="2"/>
        <v>6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1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f t="shared" si="2"/>
        <v>2</v>
      </c>
    </row>
    <row r="30" spans="1:11" ht="15" thickTop="1" x14ac:dyDescent="0.3">
      <c r="A30" s="79" t="s">
        <v>6</v>
      </c>
      <c r="B30" s="64">
        <v>19</v>
      </c>
      <c r="C30" s="64">
        <v>4</v>
      </c>
      <c r="D30" s="64">
        <v>4</v>
      </c>
      <c r="E30" s="64">
        <v>1303</v>
      </c>
      <c r="F30" s="64">
        <v>5</v>
      </c>
      <c r="G30" s="64">
        <v>54</v>
      </c>
      <c r="H30" s="64">
        <v>1840</v>
      </c>
      <c r="I30" s="64">
        <v>1859</v>
      </c>
      <c r="J30" s="64">
        <v>0</v>
      </c>
      <c r="K30" s="64">
        <f>SUM(K21,K12,K3)</f>
        <v>5088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3</v>
      </c>
      <c r="C3" s="25">
        <v>1</v>
      </c>
      <c r="D3" s="25">
        <v>0</v>
      </c>
      <c r="E3" s="25">
        <v>69</v>
      </c>
      <c r="F3" s="25">
        <v>0</v>
      </c>
      <c r="G3" s="25">
        <v>6</v>
      </c>
      <c r="H3" s="25">
        <v>94</v>
      </c>
      <c r="I3" s="25">
        <v>74</v>
      </c>
      <c r="J3" s="25">
        <v>0</v>
      </c>
      <c r="K3" s="30">
        <f>SUM(B3:J3)</f>
        <v>247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2</v>
      </c>
      <c r="C5" s="25">
        <v>1</v>
      </c>
      <c r="D5" s="25">
        <v>0</v>
      </c>
      <c r="E5" s="25">
        <v>193</v>
      </c>
      <c r="F5" s="25">
        <v>0</v>
      </c>
      <c r="G5" s="25">
        <v>7</v>
      </c>
      <c r="H5" s="25">
        <v>239</v>
      </c>
      <c r="I5" s="25">
        <v>242</v>
      </c>
      <c r="J5" s="25">
        <v>0</v>
      </c>
      <c r="K5" s="31">
        <f t="shared" si="0"/>
        <v>684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2</v>
      </c>
      <c r="F6" s="25">
        <v>0</v>
      </c>
      <c r="G6" s="25">
        <v>0</v>
      </c>
      <c r="H6" s="25">
        <v>20</v>
      </c>
      <c r="I6" s="25">
        <v>7</v>
      </c>
      <c r="J6" s="25">
        <v>0</v>
      </c>
      <c r="K6" s="31">
        <f t="shared" si="0"/>
        <v>29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7</v>
      </c>
      <c r="I7" s="25">
        <v>1</v>
      </c>
      <c r="J7" s="25">
        <v>0</v>
      </c>
      <c r="K7" s="31">
        <f t="shared" si="0"/>
        <v>11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2</v>
      </c>
      <c r="F8" s="25">
        <v>0</v>
      </c>
      <c r="G8" s="25">
        <v>1</v>
      </c>
      <c r="H8" s="25">
        <v>2</v>
      </c>
      <c r="I8" s="25">
        <v>1</v>
      </c>
      <c r="J8" s="25">
        <v>0</v>
      </c>
      <c r="K8" s="31">
        <f t="shared" si="0"/>
        <v>6</v>
      </c>
    </row>
    <row r="9" spans="1:11" x14ac:dyDescent="0.3">
      <c r="A9" s="24" t="s">
        <v>14</v>
      </c>
      <c r="B9" s="25">
        <v>1</v>
      </c>
      <c r="C9" s="25">
        <v>0</v>
      </c>
      <c r="D9" s="25">
        <v>2</v>
      </c>
      <c r="E9" s="25">
        <v>183</v>
      </c>
      <c r="F9" s="25">
        <v>0</v>
      </c>
      <c r="G9" s="25">
        <v>5</v>
      </c>
      <c r="H9" s="25">
        <v>72</v>
      </c>
      <c r="I9" s="25">
        <v>146</v>
      </c>
      <c r="J9" s="25">
        <v>0</v>
      </c>
      <c r="K9" s="31">
        <f t="shared" si="0"/>
        <v>409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22</v>
      </c>
      <c r="F10" s="25">
        <v>0</v>
      </c>
      <c r="G10" s="25">
        <v>0</v>
      </c>
      <c r="H10" s="25">
        <v>14</v>
      </c>
      <c r="I10" s="25">
        <v>28</v>
      </c>
      <c r="J10" s="25">
        <v>0</v>
      </c>
      <c r="K10" s="31">
        <f t="shared" si="0"/>
        <v>64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2</v>
      </c>
      <c r="F11" s="25">
        <v>0</v>
      </c>
      <c r="G11" s="25">
        <v>0</v>
      </c>
      <c r="H11" s="25">
        <v>3</v>
      </c>
      <c r="I11" s="25">
        <v>3</v>
      </c>
      <c r="J11" s="25">
        <v>0</v>
      </c>
      <c r="K11" s="31">
        <f t="shared" si="0"/>
        <v>8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8</v>
      </c>
      <c r="F13" s="25">
        <v>0</v>
      </c>
      <c r="G13" s="25">
        <v>1</v>
      </c>
      <c r="H13" s="25">
        <v>9</v>
      </c>
      <c r="I13" s="25">
        <v>6</v>
      </c>
      <c r="J13" s="25">
        <v>0</v>
      </c>
      <c r="K13" s="31">
        <f t="shared" si="0"/>
        <v>24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11</v>
      </c>
      <c r="I17" s="25">
        <v>3</v>
      </c>
      <c r="J17" s="25">
        <v>0</v>
      </c>
      <c r="K17" s="31">
        <f t="shared" si="0"/>
        <v>16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13</v>
      </c>
      <c r="I18" s="25">
        <v>8</v>
      </c>
      <c r="J18" s="25">
        <v>0</v>
      </c>
      <c r="K18" s="31">
        <f t="shared" si="0"/>
        <v>22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218</v>
      </c>
      <c r="F19" s="25">
        <v>2</v>
      </c>
      <c r="G19" s="25">
        <v>6</v>
      </c>
      <c r="H19" s="25">
        <v>104</v>
      </c>
      <c r="I19" s="25">
        <v>206</v>
      </c>
      <c r="J19" s="25">
        <v>0</v>
      </c>
      <c r="K19" s="31">
        <f t="shared" si="0"/>
        <v>536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0</v>
      </c>
      <c r="D21" s="25">
        <v>0</v>
      </c>
      <c r="E21" s="25">
        <v>33</v>
      </c>
      <c r="F21" s="25">
        <v>0</v>
      </c>
      <c r="G21" s="25">
        <v>1</v>
      </c>
      <c r="H21" s="25">
        <v>114</v>
      </c>
      <c r="I21" s="25">
        <v>99</v>
      </c>
      <c r="J21" s="25">
        <v>0</v>
      </c>
      <c r="K21" s="31">
        <f t="shared" si="0"/>
        <v>248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16</v>
      </c>
      <c r="F22" s="25">
        <v>0</v>
      </c>
      <c r="G22" s="25">
        <v>0</v>
      </c>
      <c r="H22" s="25">
        <v>17</v>
      </c>
      <c r="I22" s="25">
        <v>27</v>
      </c>
      <c r="J22" s="25">
        <v>0</v>
      </c>
      <c r="K22" s="31">
        <f t="shared" si="0"/>
        <v>60</v>
      </c>
    </row>
    <row r="23" spans="1:11" x14ac:dyDescent="0.3">
      <c r="A23" s="24" t="s">
        <v>28</v>
      </c>
      <c r="B23" s="25">
        <v>0</v>
      </c>
      <c r="C23" s="25">
        <v>1</v>
      </c>
      <c r="D23" s="25">
        <v>1</v>
      </c>
      <c r="E23" s="25">
        <v>70</v>
      </c>
      <c r="F23" s="25">
        <v>1</v>
      </c>
      <c r="G23" s="25">
        <v>5</v>
      </c>
      <c r="H23" s="25">
        <v>186</v>
      </c>
      <c r="I23" s="25">
        <v>145</v>
      </c>
      <c r="J23" s="25">
        <v>0</v>
      </c>
      <c r="K23" s="31">
        <f t="shared" si="0"/>
        <v>409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3</v>
      </c>
      <c r="F24" s="25">
        <v>0</v>
      </c>
      <c r="G24" s="25">
        <v>1</v>
      </c>
      <c r="H24" s="25">
        <v>26</v>
      </c>
      <c r="I24" s="25">
        <v>16</v>
      </c>
      <c r="J24" s="25">
        <v>0</v>
      </c>
      <c r="K24" s="31">
        <f t="shared" si="0"/>
        <v>46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11</v>
      </c>
      <c r="F25" s="25">
        <v>0</v>
      </c>
      <c r="G25" s="25">
        <v>1</v>
      </c>
      <c r="H25" s="25">
        <v>44</v>
      </c>
      <c r="I25" s="25">
        <v>20</v>
      </c>
      <c r="J25" s="25">
        <v>0</v>
      </c>
      <c r="K25" s="31">
        <f t="shared" si="0"/>
        <v>76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7</v>
      </c>
      <c r="F26" s="25">
        <v>0</v>
      </c>
      <c r="G26" s="25">
        <v>1</v>
      </c>
      <c r="H26" s="25">
        <v>18</v>
      </c>
      <c r="I26" s="25">
        <v>14</v>
      </c>
      <c r="J26" s="25">
        <v>0</v>
      </c>
      <c r="K26" s="31">
        <f t="shared" si="0"/>
        <v>40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1</v>
      </c>
      <c r="F27" s="25">
        <v>0</v>
      </c>
      <c r="G27" s="25">
        <v>0</v>
      </c>
      <c r="H27" s="25">
        <v>4</v>
      </c>
      <c r="I27" s="25">
        <v>3</v>
      </c>
      <c r="J27" s="25">
        <v>0</v>
      </c>
      <c r="K27" s="31">
        <f t="shared" si="0"/>
        <v>8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11</v>
      </c>
      <c r="I28" s="25">
        <v>7</v>
      </c>
      <c r="J28" s="25">
        <v>0</v>
      </c>
      <c r="K28" s="31">
        <f t="shared" si="0"/>
        <v>18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1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2</v>
      </c>
      <c r="C33" s="25">
        <v>0</v>
      </c>
      <c r="D33" s="25">
        <v>0</v>
      </c>
      <c r="E33" s="25">
        <v>150</v>
      </c>
      <c r="F33" s="25">
        <v>1</v>
      </c>
      <c r="G33" s="25">
        <v>2</v>
      </c>
      <c r="H33" s="25">
        <v>269</v>
      </c>
      <c r="I33" s="25">
        <v>274</v>
      </c>
      <c r="J33" s="25">
        <v>0</v>
      </c>
      <c r="K33" s="31">
        <f t="shared" si="0"/>
        <v>698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2</v>
      </c>
      <c r="I35" s="25">
        <v>0</v>
      </c>
      <c r="J35" s="25">
        <v>0</v>
      </c>
      <c r="K35" s="31">
        <f t="shared" si="0"/>
        <v>3</v>
      </c>
    </row>
    <row r="36" spans="1:11" x14ac:dyDescent="0.3">
      <c r="A36" s="24" t="s">
        <v>41</v>
      </c>
      <c r="B36" s="25">
        <v>2</v>
      </c>
      <c r="C36" s="25">
        <v>0</v>
      </c>
      <c r="D36" s="25">
        <v>1</v>
      </c>
      <c r="E36" s="25">
        <v>25</v>
      </c>
      <c r="F36" s="25">
        <v>0</v>
      </c>
      <c r="G36" s="25">
        <v>0</v>
      </c>
      <c r="H36" s="25">
        <v>23</v>
      </c>
      <c r="I36" s="25">
        <v>41</v>
      </c>
      <c r="J36" s="25">
        <v>0</v>
      </c>
      <c r="K36" s="31">
        <f t="shared" si="0"/>
        <v>92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13</v>
      </c>
      <c r="F37" s="25">
        <v>0</v>
      </c>
      <c r="G37" s="25">
        <v>0</v>
      </c>
      <c r="H37" s="25">
        <v>13</v>
      </c>
      <c r="I37" s="25">
        <v>12</v>
      </c>
      <c r="J37" s="25">
        <v>0</v>
      </c>
      <c r="K37" s="31">
        <f t="shared" si="0"/>
        <v>38</v>
      </c>
    </row>
    <row r="38" spans="1:11" x14ac:dyDescent="0.3">
      <c r="A38" s="24" t="s">
        <v>43</v>
      </c>
      <c r="B38" s="25">
        <v>2</v>
      </c>
      <c r="C38" s="25">
        <v>0</v>
      </c>
      <c r="D38" s="25">
        <v>0</v>
      </c>
      <c r="E38" s="25">
        <v>89</v>
      </c>
      <c r="F38" s="25">
        <v>0</v>
      </c>
      <c r="G38" s="25">
        <v>5</v>
      </c>
      <c r="H38" s="25">
        <v>91</v>
      </c>
      <c r="I38" s="25">
        <v>120</v>
      </c>
      <c r="J38" s="25">
        <v>0</v>
      </c>
      <c r="K38" s="31">
        <f t="shared" si="0"/>
        <v>307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4</v>
      </c>
      <c r="F39" s="25">
        <v>0</v>
      </c>
      <c r="G39" s="25">
        <v>0</v>
      </c>
      <c r="H39" s="25">
        <v>11</v>
      </c>
      <c r="I39" s="25">
        <v>6</v>
      </c>
      <c r="J39" s="25">
        <v>0</v>
      </c>
      <c r="K39" s="31">
        <f t="shared" si="0"/>
        <v>21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6</v>
      </c>
      <c r="I41" s="25">
        <v>2</v>
      </c>
      <c r="J41" s="25">
        <v>0</v>
      </c>
      <c r="K41" s="31">
        <f t="shared" si="0"/>
        <v>9</v>
      </c>
    </row>
    <row r="42" spans="1:11" x14ac:dyDescent="0.3">
      <c r="A42" s="24" t="s">
        <v>47</v>
      </c>
      <c r="B42" s="25">
        <v>1</v>
      </c>
      <c r="C42" s="25">
        <v>1</v>
      </c>
      <c r="D42" s="25">
        <v>0</v>
      </c>
      <c r="E42" s="25">
        <v>25</v>
      </c>
      <c r="F42" s="25">
        <v>0</v>
      </c>
      <c r="G42" s="25">
        <v>1</v>
      </c>
      <c r="H42" s="25">
        <v>90</v>
      </c>
      <c r="I42" s="25">
        <v>55</v>
      </c>
      <c r="J42" s="25">
        <v>0</v>
      </c>
      <c r="K42" s="31">
        <f t="shared" si="0"/>
        <v>173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4</v>
      </c>
      <c r="F44" s="25">
        <v>0</v>
      </c>
      <c r="G44" s="25">
        <v>0</v>
      </c>
      <c r="H44" s="25">
        <v>15</v>
      </c>
      <c r="I44" s="25">
        <v>6</v>
      </c>
      <c r="J44" s="25">
        <v>0</v>
      </c>
      <c r="K44" s="31">
        <f t="shared" si="0"/>
        <v>25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2</v>
      </c>
      <c r="C46" s="25">
        <v>0</v>
      </c>
      <c r="D46" s="25">
        <v>0</v>
      </c>
      <c r="E46" s="25">
        <v>10</v>
      </c>
      <c r="F46" s="25">
        <v>1</v>
      </c>
      <c r="G46" s="25">
        <v>1</v>
      </c>
      <c r="H46" s="25">
        <v>48</v>
      </c>
      <c r="I46" s="25">
        <v>46</v>
      </c>
      <c r="J46" s="25">
        <v>0</v>
      </c>
      <c r="K46" s="31">
        <f t="shared" si="0"/>
        <v>108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3</v>
      </c>
      <c r="I47" s="25">
        <v>0</v>
      </c>
      <c r="J47" s="25">
        <v>0</v>
      </c>
      <c r="K47" s="31">
        <f t="shared" si="0"/>
        <v>4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2</v>
      </c>
      <c r="I48" s="25">
        <v>1</v>
      </c>
      <c r="J48" s="25">
        <v>0</v>
      </c>
      <c r="K48" s="31">
        <f t="shared" si="0"/>
        <v>3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3</v>
      </c>
      <c r="F49" s="25">
        <v>0</v>
      </c>
      <c r="G49" s="25">
        <v>0</v>
      </c>
      <c r="H49" s="25">
        <v>1</v>
      </c>
      <c r="I49" s="25">
        <v>3</v>
      </c>
      <c r="J49" s="25">
        <v>0</v>
      </c>
      <c r="K49" s="31">
        <f t="shared" si="0"/>
        <v>7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2</v>
      </c>
      <c r="F50" s="25">
        <v>0</v>
      </c>
      <c r="G50" s="25">
        <v>2</v>
      </c>
      <c r="H50" s="25">
        <v>10</v>
      </c>
      <c r="I50" s="25">
        <v>8</v>
      </c>
      <c r="J50" s="25">
        <v>0</v>
      </c>
      <c r="K50" s="31">
        <f t="shared" si="0"/>
        <v>22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26</v>
      </c>
      <c r="F52" s="25">
        <v>0</v>
      </c>
      <c r="G52" s="25">
        <v>0</v>
      </c>
      <c r="H52" s="25">
        <v>19</v>
      </c>
      <c r="I52" s="25">
        <v>37</v>
      </c>
      <c r="J52" s="25">
        <v>0</v>
      </c>
      <c r="K52" s="31">
        <f t="shared" si="0"/>
        <v>82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34</v>
      </c>
      <c r="F54" s="25">
        <v>0</v>
      </c>
      <c r="G54" s="25">
        <v>3</v>
      </c>
      <c r="H54" s="25">
        <v>49</v>
      </c>
      <c r="I54" s="25">
        <v>54</v>
      </c>
      <c r="J54" s="25">
        <v>0</v>
      </c>
      <c r="K54" s="31">
        <f t="shared" si="0"/>
        <v>140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7</v>
      </c>
      <c r="I55" s="25">
        <v>4</v>
      </c>
      <c r="J55" s="25">
        <v>0</v>
      </c>
      <c r="K55" s="31">
        <f t="shared" si="0"/>
        <v>13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2</v>
      </c>
      <c r="F56" s="25">
        <v>0</v>
      </c>
      <c r="G56" s="25">
        <v>0</v>
      </c>
      <c r="H56" s="25">
        <v>6</v>
      </c>
      <c r="I56" s="25">
        <v>8</v>
      </c>
      <c r="J56" s="25">
        <v>0</v>
      </c>
      <c r="K56" s="31">
        <f t="shared" si="0"/>
        <v>16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3</v>
      </c>
      <c r="F57" s="25">
        <v>0</v>
      </c>
      <c r="G57" s="25">
        <v>1</v>
      </c>
      <c r="H57" s="25">
        <v>10</v>
      </c>
      <c r="I57" s="25">
        <v>14</v>
      </c>
      <c r="J57" s="25">
        <v>0</v>
      </c>
      <c r="K57" s="31">
        <f t="shared" si="0"/>
        <v>28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</v>
      </c>
      <c r="F58" s="25">
        <v>0</v>
      </c>
      <c r="G58" s="25">
        <v>0</v>
      </c>
      <c r="H58" s="25">
        <v>1</v>
      </c>
      <c r="I58" s="25">
        <v>3</v>
      </c>
      <c r="J58" s="25">
        <v>0</v>
      </c>
      <c r="K58" s="31">
        <f t="shared" si="0"/>
        <v>5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12</v>
      </c>
      <c r="F60" s="25">
        <v>0</v>
      </c>
      <c r="G60" s="25">
        <v>0</v>
      </c>
      <c r="H60" s="25">
        <v>1</v>
      </c>
      <c r="I60" s="25">
        <v>10</v>
      </c>
      <c r="J60" s="25">
        <v>0</v>
      </c>
      <c r="K60" s="31">
        <f t="shared" si="0"/>
        <v>23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9</v>
      </c>
      <c r="F62" s="25">
        <v>0</v>
      </c>
      <c r="G62" s="25">
        <v>1</v>
      </c>
      <c r="H62" s="25">
        <v>8</v>
      </c>
      <c r="I62" s="25">
        <v>12</v>
      </c>
      <c r="J62" s="25">
        <v>0</v>
      </c>
      <c r="K62" s="31">
        <f t="shared" si="0"/>
        <v>30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6</v>
      </c>
      <c r="F63" s="25">
        <v>0</v>
      </c>
      <c r="G63" s="25">
        <v>0</v>
      </c>
      <c r="H63" s="25">
        <v>39</v>
      </c>
      <c r="I63" s="25">
        <v>22</v>
      </c>
      <c r="J63" s="25">
        <v>0</v>
      </c>
      <c r="K63" s="31">
        <f t="shared" si="0"/>
        <v>67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5</v>
      </c>
      <c r="I64" s="25">
        <v>1</v>
      </c>
      <c r="J64" s="25">
        <v>0</v>
      </c>
      <c r="K64" s="31">
        <f t="shared" si="0"/>
        <v>8</v>
      </c>
    </row>
    <row r="65" spans="1:11" x14ac:dyDescent="0.3">
      <c r="A65" s="24" t="s">
        <v>70</v>
      </c>
      <c r="B65" s="25">
        <v>2</v>
      </c>
      <c r="C65" s="25">
        <v>0</v>
      </c>
      <c r="D65" s="25">
        <v>0</v>
      </c>
      <c r="E65" s="25">
        <v>30</v>
      </c>
      <c r="F65" s="25">
        <v>0</v>
      </c>
      <c r="G65" s="25">
        <v>3</v>
      </c>
      <c r="H65" s="25">
        <v>97</v>
      </c>
      <c r="I65" s="25">
        <v>63</v>
      </c>
      <c r="J65" s="25">
        <v>0</v>
      </c>
      <c r="K65" s="31">
        <f t="shared" si="0"/>
        <v>195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1</v>
      </c>
      <c r="F66" s="25">
        <v>0</v>
      </c>
      <c r="G66" s="25">
        <v>0</v>
      </c>
      <c r="H66" s="25">
        <v>5</v>
      </c>
      <c r="I66" s="25">
        <v>0</v>
      </c>
      <c r="J66" s="25">
        <v>0</v>
      </c>
      <c r="K66" s="31">
        <f t="shared" si="0"/>
        <v>7</v>
      </c>
    </row>
    <row r="67" spans="1:11" x14ac:dyDescent="0.3">
      <c r="A67" s="26" t="s">
        <v>6</v>
      </c>
      <c r="B67" s="27">
        <f>SUM(B3:B66)</f>
        <v>19</v>
      </c>
      <c r="C67" s="27">
        <f t="shared" ref="C67:J67" si="1">SUM(C3:C66)</f>
        <v>4</v>
      </c>
      <c r="D67" s="27">
        <f t="shared" si="1"/>
        <v>4</v>
      </c>
      <c r="E67" s="27">
        <f t="shared" si="1"/>
        <v>1303</v>
      </c>
      <c r="F67" s="27">
        <f t="shared" si="1"/>
        <v>5</v>
      </c>
      <c r="G67" s="27">
        <f t="shared" si="1"/>
        <v>54</v>
      </c>
      <c r="H67" s="27">
        <f t="shared" si="1"/>
        <v>1840</v>
      </c>
      <c r="I67" s="27">
        <f t="shared" si="1"/>
        <v>1859</v>
      </c>
      <c r="J67" s="33">
        <f t="shared" si="1"/>
        <v>0</v>
      </c>
      <c r="K67" s="32">
        <f>SUM(K3:K66)</f>
        <v>5088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2022-11-02T15:24:08Z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