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8F7BB870-D996-404E-9780-89EA0227780E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Y30" i="4" l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Z29" i="4" l="1"/>
  <c r="B67" i="3"/>
  <c r="B12" i="6" l="1"/>
  <c r="B21" i="6"/>
  <c r="I3" i="5"/>
  <c r="H12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D30" i="5" l="1"/>
  <c r="J21" i="5"/>
  <c r="J67" i="8"/>
  <c r="J12" i="5"/>
  <c r="B30" i="5"/>
  <c r="I30" i="5"/>
  <c r="E30" i="5"/>
  <c r="C30" i="5"/>
  <c r="F30" i="5"/>
  <c r="J3" i="5"/>
  <c r="J28" i="6"/>
  <c r="C3" i="6"/>
  <c r="F3" i="6"/>
  <c r="E12" i="6"/>
  <c r="D21" i="6"/>
  <c r="G3" i="6"/>
  <c r="G30" i="6" s="1"/>
  <c r="F12" i="6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s="1"/>
  <c r="F30" i="6" l="1"/>
  <c r="J30" i="5"/>
  <c r="K67" i="3"/>
  <c r="Z21" i="4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<sst xmlns="http://schemas.openxmlformats.org/spreadsheetml/2006/main" count="308" uniqueCount="108">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</sst>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0" fillId="0" borderId="30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4" xfId="0" applyNumberFormat="1" applyFont="1" applyFill="1" applyBorder="1"/>
    <xf numFmtId="3" fontId="4" fillId="6" borderId="33" xfId="0" applyNumberFormat="1" applyFont="1" applyFill="1" applyBorder="1"/>
    <xf numFmtId="0" fontId="3" fillId="9" borderId="37" xfId="0" applyFont="1" applyFill="1" applyBorder="1"/>
    <xf numFmtId="0" fontId="3" fillId="9" borderId="36" xfId="0" applyFont="1" applyFill="1" applyBorder="1" applyAlignment="1">
      <alignment horizontal="center"/>
    </xf>
    <xf numFmtId="0" fontId="3" fillId="9" borderId="38" xfId="0" applyFont="1" applyFill="1" applyBorder="1"/>
    <xf numFmtId="0" fontId="3" fillId="0" borderId="42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3" xfId="0" applyNumberFormat="1" applyFont="1" applyFill="1" applyBorder="1" applyAlignment="1">
      <alignment horizontal="left"/>
    </xf>
    <xf numFmtId="3" fontId="4" fillId="0" borderId="43" xfId="0" applyNumberFormat="1" applyFont="1" applyFill="1" applyBorder="1"/>
    <xf numFmtId="3" fontId="4" fillId="8" borderId="43" xfId="0" applyNumberFormat="1" applyFont="1" applyFill="1" applyBorder="1"/>
    <xf numFmtId="3" fontId="4" fillId="8" borderId="44" xfId="0" applyNumberFormat="1" applyFont="1" applyFill="1" applyBorder="1"/>
    <xf numFmtId="3" fontId="4" fillId="0" borderId="45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0" fontId="0" fillId="0" borderId="10" xfId="0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0" fontId="0" fillId="0" borderId="6" xfId="0" applyFont="1" applyFill="1" applyBorder="1"/>
    <xf numFmtId="3" fontId="4" fillId="0" borderId="27" xfId="0" applyNumberFormat="1" applyFont="1" applyFill="1" applyBorder="1"/>
    <xf numFmtId="0" fontId="4" fillId="0" borderId="43" xfId="0" applyFont="1" applyFill="1" applyBorder="1" applyAlignment="1">
      <alignment horizontal="left"/>
    </xf>
    <xf numFmtId="3" fontId="4" fillId="0" borderId="43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3" borderId="47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0" fillId="0" borderId="46" xfId="0" applyNumberFormat="1" applyBorder="1" applyAlignment="1">
      <alignment horizontal="righ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5" xfId="0" applyNumberFormat="1" applyFont="1" applyBorder="1"/>
    <xf numFmtId="3" fontId="3" fillId="0" borderId="42" xfId="0" applyNumberFormat="1" applyFont="1" applyBorder="1"/>
    <xf numFmtId="3" fontId="3" fillId="3" borderId="46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left"/>
    </xf>
    <xf numFmtId="3" fontId="3" fillId="2" borderId="48" xfId="0" applyNumberFormat="1" applyFont="1" applyFill="1" applyBorder="1" applyAlignment="1">
      <alignment horizontal="center" wrapText="1"/>
    </xf>
    <xf numFmtId="3" fontId="3" fillId="2" borderId="49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2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39" xfId="1" applyFont="1" applyFill="1" applyBorder="1" applyAlignment="1">
      <alignment horizontal="center"/>
    </xf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7734375" defaultRowHeight="14.4" x14ac:dyDescent="0.3"/>
  <cols>
    <col min="1" max="1" width="14.218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21875" style="1" bestFit="1" customWidth="1"/>
    <col min="11" max="11" width="4.44140625" style="1" bestFit="1" customWidth="1"/>
    <col min="12" max="12" width="8" style="1" bestFit="1" customWidth="1"/>
    <col min="13" max="13" width="7.21875" style="1" bestFit="1" customWidth="1"/>
    <col min="14" max="14" width="11.21875" style="1" bestFit="1" customWidth="1"/>
    <col min="15" max="15" width="4.218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21875" style="1" bestFit="1" customWidth="1"/>
    <col min="21" max="21" width="9.21875" style="1" bestFit="1" customWidth="1"/>
    <col min="22" max="22" width="11.21875" style="1" bestFit="1" customWidth="1"/>
    <col min="23" max="16384" width="8.7773437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11864</v>
      </c>
      <c r="C2" s="20">
        <v>3082</v>
      </c>
      <c r="D2" s="20">
        <v>1133758</v>
      </c>
      <c r="E2" s="20">
        <v>8854</v>
      </c>
      <c r="F2" s="20">
        <v>42261</v>
      </c>
      <c r="G2" s="20">
        <v>1033103</v>
      </c>
      <c r="H2" s="20">
        <v>1547745</v>
      </c>
      <c r="I2" s="20">
        <v>2922</v>
      </c>
      <c r="J2" s="20">
        <f>SUM(B2:I2)</f>
        <v>3783589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1841</v>
      </c>
      <c r="C3" s="22">
        <v>78</v>
      </c>
      <c r="D3" s="22">
        <v>105877</v>
      </c>
      <c r="E3" s="22">
        <v>1825</v>
      </c>
      <c r="F3" s="22">
        <v>7281</v>
      </c>
      <c r="G3" s="22">
        <v>101751</v>
      </c>
      <c r="H3" s="22">
        <v>195831</v>
      </c>
      <c r="I3" s="22">
        <v>297</v>
      </c>
      <c r="J3" s="20">
        <f>SUM(B3:I3)</f>
        <v>414781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13705</v>
      </c>
      <c r="C4" s="24">
        <f t="shared" ref="C4:I4" si="0">SUM(C2:C3)</f>
        <v>3160</v>
      </c>
      <c r="D4" s="24">
        <f t="shared" si="0"/>
        <v>1239635</v>
      </c>
      <c r="E4" s="24">
        <f t="shared" si="0"/>
        <v>10679</v>
      </c>
      <c r="F4" s="24">
        <f t="shared" si="0"/>
        <v>49542</v>
      </c>
      <c r="G4" s="24">
        <f t="shared" si="0"/>
        <v>1134854</v>
      </c>
      <c r="H4" s="24">
        <f t="shared" si="0"/>
        <v>1743576</v>
      </c>
      <c r="I4" s="24">
        <f t="shared" si="0"/>
        <v>3219</v>
      </c>
      <c r="J4" s="24">
        <f>SUM(J2:J3)</f>
        <v>4198370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tabSelected="1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L67" sqref="L67"/>
    </sheetView>
  </sheetViews>
  <sheetFormatPr defaultColWidth="13.21875" defaultRowHeight="14.4" x14ac:dyDescent="0.3"/>
  <cols>
    <col min="1" max="1" width="11.5546875" style="4" bestFit="1" customWidth="1"/>
    <col min="2" max="10" width="11.21875" style="4" customWidth="1"/>
    <col min="11" max="11" width="11.21875" style="4" bestFit="1" customWidth="1"/>
    <col min="12" max="12" width="6.77734375" style="4" bestFit="1" customWidth="1"/>
    <col min="13" max="13" width="9.44140625" style="4" bestFit="1" customWidth="1"/>
    <col min="14" max="14" width="7" style="4" bestFit="1" customWidth="1"/>
    <col min="15" max="15" width="9.21875" style="4" bestFit="1" customWidth="1"/>
    <col min="16" max="16" width="6.77734375" style="4" bestFit="1" customWidth="1"/>
    <col min="17" max="17" width="11.21875" style="4" bestFit="1" customWidth="1"/>
    <col min="18" max="16384" width="13.21875" style="4"/>
  </cols>
  <sheetData>
    <row r="1" spans="1:17" x14ac:dyDescent="0.3">
      <c r="A1" s="54"/>
      <c r="B1" s="112" t="s">
        <v>107</v>
      </c>
      <c r="C1" s="114" t="s">
        <v>89</v>
      </c>
      <c r="D1" s="114"/>
      <c r="E1" s="114"/>
      <c r="F1" s="114"/>
      <c r="G1" s="114"/>
      <c r="H1" s="114"/>
      <c r="I1" s="114"/>
      <c r="J1" s="115"/>
      <c r="K1" s="56"/>
    </row>
    <row r="2" spans="1:17" x14ac:dyDescent="0.3">
      <c r="A2" s="35" t="s">
        <v>7</v>
      </c>
      <c r="B2" s="113"/>
      <c r="C2" s="101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104">
        <v>288039</v>
      </c>
      <c r="C3" s="102">
        <v>591</v>
      </c>
      <c r="D3" s="39">
        <v>160</v>
      </c>
      <c r="E3" s="39">
        <v>71380</v>
      </c>
      <c r="F3" s="39">
        <v>319</v>
      </c>
      <c r="G3" s="39">
        <v>1935</v>
      </c>
      <c r="H3" s="39">
        <v>48801</v>
      </c>
      <c r="I3" s="39">
        <v>77432</v>
      </c>
      <c r="J3" s="50">
        <v>145</v>
      </c>
      <c r="K3" s="52">
        <f>SUM(C3:J3)</f>
        <v>200763</v>
      </c>
      <c r="L3"/>
      <c r="M3"/>
      <c r="N3"/>
      <c r="O3"/>
      <c r="P3"/>
      <c r="Q3"/>
    </row>
    <row r="4" spans="1:17" x14ac:dyDescent="0.3">
      <c r="A4" s="38" t="s">
        <v>9</v>
      </c>
      <c r="B4" s="104">
        <v>9477</v>
      </c>
      <c r="C4" s="102">
        <v>28</v>
      </c>
      <c r="D4" s="39">
        <v>3</v>
      </c>
      <c r="E4" s="39">
        <v>2484</v>
      </c>
      <c r="F4" s="39">
        <v>10</v>
      </c>
      <c r="G4" s="39">
        <v>36</v>
      </c>
      <c r="H4" s="39">
        <v>2239</v>
      </c>
      <c r="I4" s="39">
        <v>2152</v>
      </c>
      <c r="J4" s="50">
        <v>5</v>
      </c>
      <c r="K4" s="52">
        <f t="shared" ref="K4:K66" si="0">SUM(C4:J4)</f>
        <v>6957</v>
      </c>
      <c r="L4"/>
      <c r="M4"/>
      <c r="N4"/>
      <c r="O4"/>
      <c r="P4"/>
      <c r="Q4"/>
    </row>
    <row r="5" spans="1:17" x14ac:dyDescent="0.3">
      <c r="A5" s="38" t="s">
        <v>10</v>
      </c>
      <c r="B5" s="104">
        <v>410064</v>
      </c>
      <c r="C5" s="102">
        <v>606</v>
      </c>
      <c r="D5" s="39">
        <v>222</v>
      </c>
      <c r="E5" s="39">
        <v>109409</v>
      </c>
      <c r="F5" s="39">
        <v>495</v>
      </c>
      <c r="G5" s="39">
        <v>2839</v>
      </c>
      <c r="H5" s="39">
        <v>78799</v>
      </c>
      <c r="I5" s="39">
        <v>116463</v>
      </c>
      <c r="J5" s="50">
        <v>180</v>
      </c>
      <c r="K5" s="52">
        <f t="shared" si="0"/>
        <v>309013</v>
      </c>
      <c r="L5"/>
      <c r="M5"/>
      <c r="N5"/>
      <c r="O5"/>
      <c r="P5"/>
      <c r="Q5"/>
    </row>
    <row r="6" spans="1:17" x14ac:dyDescent="0.3">
      <c r="A6" s="38" t="s">
        <v>11</v>
      </c>
      <c r="B6" s="104">
        <v>10560</v>
      </c>
      <c r="C6" s="102">
        <v>21</v>
      </c>
      <c r="D6" s="39">
        <v>1</v>
      </c>
      <c r="E6" s="39">
        <v>1866</v>
      </c>
      <c r="F6" s="39">
        <v>18</v>
      </c>
      <c r="G6" s="39">
        <v>66</v>
      </c>
      <c r="H6" s="39">
        <v>3676</v>
      </c>
      <c r="I6" s="39">
        <v>2906</v>
      </c>
      <c r="J6" s="50">
        <v>3</v>
      </c>
      <c r="K6" s="52">
        <f t="shared" si="0"/>
        <v>8557</v>
      </c>
      <c r="L6"/>
      <c r="M6"/>
      <c r="N6"/>
      <c r="O6"/>
      <c r="P6"/>
      <c r="Q6"/>
    </row>
    <row r="7" spans="1:17" x14ac:dyDescent="0.3">
      <c r="A7" s="38" t="s">
        <v>12</v>
      </c>
      <c r="B7" s="104">
        <v>2639</v>
      </c>
      <c r="C7" s="102">
        <v>6</v>
      </c>
      <c r="D7" s="39">
        <v>1</v>
      </c>
      <c r="E7" s="39">
        <v>324</v>
      </c>
      <c r="F7" s="39">
        <v>4</v>
      </c>
      <c r="G7" s="39">
        <v>15</v>
      </c>
      <c r="H7" s="39">
        <v>1149</v>
      </c>
      <c r="I7" s="39">
        <v>531</v>
      </c>
      <c r="J7" s="50">
        <v>1</v>
      </c>
      <c r="K7" s="52">
        <f t="shared" si="0"/>
        <v>2031</v>
      </c>
      <c r="L7"/>
      <c r="M7"/>
      <c r="N7"/>
      <c r="O7"/>
      <c r="P7"/>
      <c r="Q7"/>
    </row>
    <row r="8" spans="1:17" x14ac:dyDescent="0.3">
      <c r="A8" s="38" t="s">
        <v>13</v>
      </c>
      <c r="B8" s="104">
        <v>2798</v>
      </c>
      <c r="C8" s="102">
        <v>7</v>
      </c>
      <c r="D8" s="39">
        <v>4</v>
      </c>
      <c r="E8" s="39">
        <v>524</v>
      </c>
      <c r="F8" s="39">
        <v>2</v>
      </c>
      <c r="G8" s="39">
        <v>15</v>
      </c>
      <c r="H8" s="39">
        <v>922</v>
      </c>
      <c r="I8" s="39">
        <v>582</v>
      </c>
      <c r="J8" s="50">
        <v>2</v>
      </c>
      <c r="K8" s="52">
        <f t="shared" si="0"/>
        <v>2058</v>
      </c>
      <c r="L8"/>
      <c r="M8"/>
      <c r="N8"/>
      <c r="O8"/>
      <c r="P8"/>
      <c r="Q8"/>
    </row>
    <row r="9" spans="1:17" x14ac:dyDescent="0.3">
      <c r="A9" s="38" t="s">
        <v>14</v>
      </c>
      <c r="B9" s="104">
        <v>229275</v>
      </c>
      <c r="C9" s="102">
        <v>171</v>
      </c>
      <c r="D9" s="39">
        <v>58</v>
      </c>
      <c r="E9" s="39">
        <v>88704</v>
      </c>
      <c r="F9" s="39">
        <v>469</v>
      </c>
      <c r="G9" s="39">
        <v>1349</v>
      </c>
      <c r="H9" s="39">
        <v>24358</v>
      </c>
      <c r="I9" s="39">
        <v>73272</v>
      </c>
      <c r="J9" s="50">
        <v>49</v>
      </c>
      <c r="K9" s="52">
        <f t="shared" si="0"/>
        <v>188430</v>
      </c>
      <c r="L9"/>
      <c r="M9"/>
      <c r="N9"/>
      <c r="O9"/>
      <c r="P9"/>
      <c r="Q9"/>
    </row>
    <row r="10" spans="1:17" x14ac:dyDescent="0.3">
      <c r="A10" s="38" t="s">
        <v>15</v>
      </c>
      <c r="B10" s="104">
        <v>51673</v>
      </c>
      <c r="C10" s="102">
        <v>63</v>
      </c>
      <c r="D10" s="39">
        <v>16</v>
      </c>
      <c r="E10" s="39">
        <v>14263</v>
      </c>
      <c r="F10" s="39">
        <v>59</v>
      </c>
      <c r="G10" s="39">
        <v>457</v>
      </c>
      <c r="H10" s="39">
        <v>10483</v>
      </c>
      <c r="I10" s="39">
        <v>18659</v>
      </c>
      <c r="J10" s="50">
        <v>13</v>
      </c>
      <c r="K10" s="52">
        <f t="shared" si="0"/>
        <v>44013</v>
      </c>
      <c r="L10"/>
      <c r="M10"/>
      <c r="N10"/>
      <c r="O10"/>
      <c r="P10"/>
      <c r="Q10"/>
    </row>
    <row r="11" spans="1:17" x14ac:dyDescent="0.3">
      <c r="A11" s="38" t="s">
        <v>16</v>
      </c>
      <c r="B11" s="104">
        <v>15182</v>
      </c>
      <c r="C11" s="102">
        <v>29</v>
      </c>
      <c r="D11" s="39">
        <v>2</v>
      </c>
      <c r="E11" s="39">
        <v>3598</v>
      </c>
      <c r="F11" s="39">
        <v>17</v>
      </c>
      <c r="G11" s="39">
        <v>101</v>
      </c>
      <c r="H11" s="39">
        <v>3969</v>
      </c>
      <c r="I11" s="39">
        <v>5001</v>
      </c>
      <c r="J11" s="50">
        <v>4</v>
      </c>
      <c r="K11" s="52">
        <f t="shared" si="0"/>
        <v>12721</v>
      </c>
      <c r="L11"/>
      <c r="M11"/>
      <c r="N11"/>
      <c r="O11"/>
      <c r="P11"/>
      <c r="Q11"/>
    </row>
    <row r="12" spans="1:17" x14ac:dyDescent="0.3">
      <c r="A12" s="38" t="s">
        <v>17</v>
      </c>
      <c r="B12" s="104">
        <v>1280</v>
      </c>
      <c r="C12" s="102">
        <v>2</v>
      </c>
      <c r="D12" s="39">
        <v>0</v>
      </c>
      <c r="E12" s="39">
        <v>88</v>
      </c>
      <c r="F12" s="39">
        <v>0</v>
      </c>
      <c r="G12" s="39">
        <v>0</v>
      </c>
      <c r="H12" s="39">
        <v>674</v>
      </c>
      <c r="I12" s="39">
        <v>220</v>
      </c>
      <c r="J12" s="50">
        <v>0</v>
      </c>
      <c r="K12" s="52">
        <f t="shared" si="0"/>
        <v>984</v>
      </c>
      <c r="L12"/>
      <c r="M12"/>
      <c r="N12"/>
      <c r="O12"/>
      <c r="P12"/>
      <c r="Q12"/>
    </row>
    <row r="13" spans="1:17" x14ac:dyDescent="0.3">
      <c r="A13" s="38" t="s">
        <v>18</v>
      </c>
      <c r="B13" s="104">
        <v>7582</v>
      </c>
      <c r="C13" s="102">
        <v>12</v>
      </c>
      <c r="D13" s="39">
        <v>1</v>
      </c>
      <c r="E13" s="39">
        <v>1782</v>
      </c>
      <c r="F13" s="39">
        <v>18</v>
      </c>
      <c r="G13" s="39">
        <v>80</v>
      </c>
      <c r="H13" s="39">
        <v>1492</v>
      </c>
      <c r="I13" s="39">
        <v>2318</v>
      </c>
      <c r="J13" s="50">
        <v>2</v>
      </c>
      <c r="K13" s="52">
        <f t="shared" si="0"/>
        <v>5705</v>
      </c>
      <c r="L13"/>
      <c r="M13"/>
      <c r="N13"/>
      <c r="O13"/>
      <c r="P13"/>
      <c r="Q13"/>
    </row>
    <row r="14" spans="1:17" x14ac:dyDescent="0.3">
      <c r="A14" s="38" t="s">
        <v>19</v>
      </c>
      <c r="B14" s="104">
        <v>5160</v>
      </c>
      <c r="C14" s="102">
        <v>11</v>
      </c>
      <c r="D14" s="39">
        <v>1</v>
      </c>
      <c r="E14" s="39">
        <v>1783</v>
      </c>
      <c r="F14" s="39">
        <v>2</v>
      </c>
      <c r="G14" s="39">
        <v>13</v>
      </c>
      <c r="H14" s="39">
        <v>1500</v>
      </c>
      <c r="I14" s="39">
        <v>642</v>
      </c>
      <c r="J14" s="50">
        <v>0</v>
      </c>
      <c r="K14" s="52">
        <f t="shared" si="0"/>
        <v>3952</v>
      </c>
      <c r="L14"/>
      <c r="M14"/>
      <c r="N14"/>
      <c r="O14"/>
      <c r="P14"/>
      <c r="Q14"/>
    </row>
    <row r="15" spans="1:17" x14ac:dyDescent="0.3">
      <c r="A15" s="38" t="s">
        <v>20</v>
      </c>
      <c r="B15" s="104">
        <v>2657</v>
      </c>
      <c r="C15" s="102">
        <v>8</v>
      </c>
      <c r="D15" s="39">
        <v>0</v>
      </c>
      <c r="E15" s="39">
        <v>1120</v>
      </c>
      <c r="F15" s="39">
        <v>4</v>
      </c>
      <c r="G15" s="39">
        <v>11</v>
      </c>
      <c r="H15" s="39">
        <v>281</v>
      </c>
      <c r="I15" s="39">
        <v>401</v>
      </c>
      <c r="J15" s="50">
        <v>0</v>
      </c>
      <c r="K15" s="52">
        <f t="shared" si="0"/>
        <v>1825</v>
      </c>
      <c r="L15"/>
      <c r="M15"/>
      <c r="N15"/>
      <c r="O15"/>
      <c r="P15"/>
      <c r="Q15"/>
    </row>
    <row r="16" spans="1:17" x14ac:dyDescent="0.3">
      <c r="A16" s="38" t="s">
        <v>21</v>
      </c>
      <c r="B16" s="104">
        <v>2124</v>
      </c>
      <c r="C16" s="102">
        <v>6</v>
      </c>
      <c r="D16" s="39">
        <v>2</v>
      </c>
      <c r="E16" s="39">
        <v>317</v>
      </c>
      <c r="F16" s="39">
        <v>4</v>
      </c>
      <c r="G16" s="39">
        <v>10</v>
      </c>
      <c r="H16" s="39">
        <v>870</v>
      </c>
      <c r="I16" s="39">
        <v>373</v>
      </c>
      <c r="J16" s="50">
        <v>2</v>
      </c>
      <c r="K16" s="52">
        <f t="shared" si="0"/>
        <v>1584</v>
      </c>
      <c r="L16"/>
      <c r="M16"/>
      <c r="N16"/>
      <c r="O16"/>
      <c r="P16"/>
      <c r="Q16"/>
    </row>
    <row r="17" spans="1:17" x14ac:dyDescent="0.3">
      <c r="A17" s="38" t="s">
        <v>22</v>
      </c>
      <c r="B17" s="104">
        <v>4043</v>
      </c>
      <c r="C17" s="102">
        <v>7</v>
      </c>
      <c r="D17" s="39">
        <v>0</v>
      </c>
      <c r="E17" s="39">
        <v>473</v>
      </c>
      <c r="F17" s="39">
        <v>5</v>
      </c>
      <c r="G17" s="39">
        <v>22</v>
      </c>
      <c r="H17" s="39">
        <v>1709</v>
      </c>
      <c r="I17" s="39">
        <v>972</v>
      </c>
      <c r="J17" s="50">
        <v>0</v>
      </c>
      <c r="K17" s="52">
        <f t="shared" si="0"/>
        <v>3188</v>
      </c>
      <c r="L17"/>
      <c r="M17"/>
      <c r="N17"/>
      <c r="O17"/>
      <c r="P17"/>
      <c r="Q17"/>
    </row>
    <row r="18" spans="1:17" x14ac:dyDescent="0.3">
      <c r="A18" s="38" t="s">
        <v>23</v>
      </c>
      <c r="B18" s="104">
        <v>22040</v>
      </c>
      <c r="C18" s="102">
        <v>78</v>
      </c>
      <c r="D18" s="39">
        <v>8</v>
      </c>
      <c r="E18" s="39">
        <v>3054</v>
      </c>
      <c r="F18" s="39">
        <v>44</v>
      </c>
      <c r="G18" s="39">
        <v>144</v>
      </c>
      <c r="H18" s="39">
        <v>8388</v>
      </c>
      <c r="I18" s="39">
        <v>6094</v>
      </c>
      <c r="J18" s="50">
        <v>6</v>
      </c>
      <c r="K18" s="52">
        <f t="shared" si="0"/>
        <v>17816</v>
      </c>
      <c r="L18"/>
      <c r="M18"/>
      <c r="N18"/>
      <c r="O18"/>
      <c r="P18"/>
      <c r="Q18"/>
    </row>
    <row r="19" spans="1:17" x14ac:dyDescent="0.3">
      <c r="A19" s="38" t="s">
        <v>24</v>
      </c>
      <c r="B19" s="104">
        <v>461289</v>
      </c>
      <c r="C19" s="102">
        <v>525</v>
      </c>
      <c r="D19" s="39">
        <v>240</v>
      </c>
      <c r="E19" s="39">
        <v>173852</v>
      </c>
      <c r="F19" s="39">
        <v>695</v>
      </c>
      <c r="G19" s="39">
        <v>2802</v>
      </c>
      <c r="H19" s="39">
        <v>38691</v>
      </c>
      <c r="I19" s="39">
        <v>125068</v>
      </c>
      <c r="J19" s="50">
        <v>224</v>
      </c>
      <c r="K19" s="52">
        <f t="shared" si="0"/>
        <v>342097</v>
      </c>
      <c r="L19"/>
      <c r="M19"/>
      <c r="N19"/>
      <c r="O19"/>
      <c r="P19"/>
      <c r="Q19"/>
    </row>
    <row r="20" spans="1:17" x14ac:dyDescent="0.3">
      <c r="A20" s="38" t="s">
        <v>25</v>
      </c>
      <c r="B20" s="104">
        <v>1627</v>
      </c>
      <c r="C20" s="102">
        <v>7</v>
      </c>
      <c r="D20" s="39">
        <v>0</v>
      </c>
      <c r="E20" s="39">
        <v>202</v>
      </c>
      <c r="F20" s="39">
        <v>2</v>
      </c>
      <c r="G20" s="39">
        <v>5</v>
      </c>
      <c r="H20" s="39">
        <v>664</v>
      </c>
      <c r="I20" s="39">
        <v>451</v>
      </c>
      <c r="J20" s="50">
        <v>0</v>
      </c>
      <c r="K20" s="52">
        <f t="shared" si="0"/>
        <v>1331</v>
      </c>
      <c r="L20"/>
      <c r="M20"/>
      <c r="N20"/>
      <c r="O20"/>
      <c r="P20"/>
      <c r="Q20"/>
    </row>
    <row r="21" spans="1:17" x14ac:dyDescent="0.3">
      <c r="A21" s="38" t="s">
        <v>26</v>
      </c>
      <c r="B21" s="104">
        <v>256818</v>
      </c>
      <c r="C21" s="102">
        <v>328</v>
      </c>
      <c r="D21" s="39">
        <v>62</v>
      </c>
      <c r="E21" s="39">
        <v>45954</v>
      </c>
      <c r="F21" s="39">
        <v>225</v>
      </c>
      <c r="G21" s="39">
        <v>2082</v>
      </c>
      <c r="H21" s="39">
        <v>85647</v>
      </c>
      <c r="I21" s="39">
        <v>82929</v>
      </c>
      <c r="J21" s="50">
        <v>56</v>
      </c>
      <c r="K21" s="52">
        <f t="shared" si="0"/>
        <v>217283</v>
      </c>
      <c r="L21"/>
      <c r="M21"/>
      <c r="N21"/>
      <c r="O21"/>
      <c r="P21"/>
      <c r="Q21"/>
    </row>
    <row r="22" spans="1:17" x14ac:dyDescent="0.3">
      <c r="A22" s="38" t="s">
        <v>27</v>
      </c>
      <c r="B22" s="104">
        <v>34035</v>
      </c>
      <c r="C22" s="102">
        <v>46</v>
      </c>
      <c r="D22" s="39">
        <v>11</v>
      </c>
      <c r="E22" s="39">
        <v>8281</v>
      </c>
      <c r="F22" s="39">
        <v>60</v>
      </c>
      <c r="G22" s="39">
        <v>225</v>
      </c>
      <c r="H22" s="39">
        <v>5652</v>
      </c>
      <c r="I22" s="39">
        <v>11281</v>
      </c>
      <c r="J22" s="50">
        <v>7</v>
      </c>
      <c r="K22" s="52">
        <f t="shared" si="0"/>
        <v>25563</v>
      </c>
      <c r="L22"/>
      <c r="M22"/>
      <c r="N22"/>
      <c r="O22"/>
      <c r="P22"/>
      <c r="Q22"/>
    </row>
    <row r="23" spans="1:17" x14ac:dyDescent="0.3">
      <c r="A23" s="38" t="s">
        <v>28</v>
      </c>
      <c r="B23" s="104">
        <v>455158</v>
      </c>
      <c r="C23" s="102">
        <v>978</v>
      </c>
      <c r="D23" s="39">
        <v>147</v>
      </c>
      <c r="E23" s="39">
        <v>75123</v>
      </c>
      <c r="F23" s="39">
        <v>608</v>
      </c>
      <c r="G23" s="39">
        <v>4257</v>
      </c>
      <c r="H23" s="39">
        <v>133933</v>
      </c>
      <c r="I23" s="39">
        <v>127888</v>
      </c>
      <c r="J23" s="50">
        <v>174</v>
      </c>
      <c r="K23" s="52">
        <f t="shared" si="0"/>
        <v>343108</v>
      </c>
      <c r="L23"/>
      <c r="M23"/>
      <c r="N23"/>
      <c r="O23"/>
      <c r="P23"/>
      <c r="Q23"/>
    </row>
    <row r="24" spans="1:17" x14ac:dyDescent="0.3">
      <c r="A24" s="38" t="s">
        <v>29</v>
      </c>
      <c r="B24" s="104">
        <v>20959</v>
      </c>
      <c r="C24" s="102">
        <v>41</v>
      </c>
      <c r="D24" s="39">
        <v>3</v>
      </c>
      <c r="E24" s="39">
        <v>1901</v>
      </c>
      <c r="F24" s="39">
        <v>9</v>
      </c>
      <c r="G24" s="39">
        <v>154</v>
      </c>
      <c r="H24" s="39">
        <v>9194</v>
      </c>
      <c r="I24" s="39">
        <v>5643</v>
      </c>
      <c r="J24" s="50">
        <v>6</v>
      </c>
      <c r="K24" s="52">
        <f t="shared" si="0"/>
        <v>16951</v>
      </c>
      <c r="L24"/>
      <c r="M24"/>
      <c r="N24"/>
      <c r="O24"/>
      <c r="P24"/>
      <c r="Q24"/>
    </row>
    <row r="25" spans="1:17" x14ac:dyDescent="0.3">
      <c r="A25" s="38" t="s">
        <v>30</v>
      </c>
      <c r="B25" s="104">
        <v>30064</v>
      </c>
      <c r="C25" s="102">
        <v>103</v>
      </c>
      <c r="D25" s="39">
        <v>9</v>
      </c>
      <c r="E25" s="39">
        <v>3976</v>
      </c>
      <c r="F25" s="39">
        <v>36</v>
      </c>
      <c r="G25" s="39">
        <v>201</v>
      </c>
      <c r="H25" s="39">
        <v>10651</v>
      </c>
      <c r="I25" s="39">
        <v>7705</v>
      </c>
      <c r="J25" s="50">
        <v>14</v>
      </c>
      <c r="K25" s="52">
        <f t="shared" si="0"/>
        <v>22695</v>
      </c>
      <c r="L25"/>
      <c r="M25"/>
      <c r="N25"/>
      <c r="O25"/>
      <c r="P25"/>
      <c r="Q25"/>
    </row>
    <row r="26" spans="1:17" x14ac:dyDescent="0.3">
      <c r="A26" s="38" t="s">
        <v>31</v>
      </c>
      <c r="B26" s="104">
        <v>36376</v>
      </c>
      <c r="C26" s="102">
        <v>78</v>
      </c>
      <c r="D26" s="39">
        <v>18</v>
      </c>
      <c r="E26" s="39">
        <v>7307</v>
      </c>
      <c r="F26" s="39">
        <v>60</v>
      </c>
      <c r="G26" s="39">
        <v>222</v>
      </c>
      <c r="H26" s="39">
        <v>8358</v>
      </c>
      <c r="I26" s="39">
        <v>11023</v>
      </c>
      <c r="J26" s="50">
        <v>9</v>
      </c>
      <c r="K26" s="52">
        <f t="shared" si="0"/>
        <v>27075</v>
      </c>
      <c r="L26"/>
      <c r="M26"/>
      <c r="N26"/>
      <c r="O26"/>
      <c r="P26"/>
      <c r="Q26"/>
    </row>
    <row r="27" spans="1:17" x14ac:dyDescent="0.3">
      <c r="A27" s="38" t="s">
        <v>32</v>
      </c>
      <c r="B27" s="104">
        <v>4841</v>
      </c>
      <c r="C27" s="102">
        <v>9</v>
      </c>
      <c r="D27" s="39">
        <v>2</v>
      </c>
      <c r="E27" s="39">
        <v>1062</v>
      </c>
      <c r="F27" s="39">
        <v>12</v>
      </c>
      <c r="G27" s="39">
        <v>39</v>
      </c>
      <c r="H27" s="39">
        <v>867</v>
      </c>
      <c r="I27" s="39">
        <v>1528</v>
      </c>
      <c r="J27" s="50">
        <v>2</v>
      </c>
      <c r="K27" s="52">
        <f t="shared" si="0"/>
        <v>3521</v>
      </c>
      <c r="L27"/>
      <c r="M27"/>
      <c r="N27"/>
      <c r="O27"/>
      <c r="P27"/>
      <c r="Q27"/>
    </row>
    <row r="28" spans="1:17" x14ac:dyDescent="0.3">
      <c r="A28" s="38" t="s">
        <v>33</v>
      </c>
      <c r="B28" s="104">
        <v>11634</v>
      </c>
      <c r="C28" s="102">
        <v>17</v>
      </c>
      <c r="D28" s="39">
        <v>1</v>
      </c>
      <c r="E28" s="39">
        <v>2040</v>
      </c>
      <c r="F28" s="39">
        <v>25</v>
      </c>
      <c r="G28" s="39">
        <v>92</v>
      </c>
      <c r="H28" s="39">
        <v>3183</v>
      </c>
      <c r="I28" s="39">
        <v>3272</v>
      </c>
      <c r="J28" s="50">
        <v>0</v>
      </c>
      <c r="K28" s="52">
        <f t="shared" si="0"/>
        <v>8630</v>
      </c>
      <c r="L28"/>
      <c r="M28"/>
      <c r="N28"/>
      <c r="O28"/>
      <c r="P28"/>
      <c r="Q28"/>
    </row>
    <row r="29" spans="1:17" x14ac:dyDescent="0.3">
      <c r="A29" s="38" t="s">
        <v>34</v>
      </c>
      <c r="B29" s="104">
        <v>12466</v>
      </c>
      <c r="C29" s="102">
        <v>15</v>
      </c>
      <c r="D29" s="39">
        <v>5</v>
      </c>
      <c r="E29" s="39">
        <v>3467</v>
      </c>
      <c r="F29" s="39">
        <v>42</v>
      </c>
      <c r="G29" s="39">
        <v>108</v>
      </c>
      <c r="H29" s="39">
        <v>2245</v>
      </c>
      <c r="I29" s="39">
        <v>4077</v>
      </c>
      <c r="J29" s="50">
        <v>6</v>
      </c>
      <c r="K29" s="52">
        <f t="shared" si="0"/>
        <v>9965</v>
      </c>
      <c r="L29"/>
      <c r="M29"/>
      <c r="N29"/>
      <c r="O29"/>
      <c r="P29"/>
      <c r="Q29"/>
    </row>
    <row r="30" spans="1:17" x14ac:dyDescent="0.3">
      <c r="A30" s="38" t="s">
        <v>35</v>
      </c>
      <c r="B30" s="104">
        <v>700</v>
      </c>
      <c r="C30" s="102">
        <v>0</v>
      </c>
      <c r="D30" s="39">
        <v>0</v>
      </c>
      <c r="E30" s="39">
        <v>86</v>
      </c>
      <c r="F30" s="39">
        <v>0</v>
      </c>
      <c r="G30" s="39">
        <v>3</v>
      </c>
      <c r="H30" s="39">
        <v>321</v>
      </c>
      <c r="I30" s="39">
        <v>173</v>
      </c>
      <c r="J30" s="50">
        <v>0</v>
      </c>
      <c r="K30" s="52">
        <f t="shared" si="0"/>
        <v>583</v>
      </c>
      <c r="L30"/>
      <c r="M30"/>
      <c r="N30"/>
      <c r="O30"/>
      <c r="P30"/>
      <c r="Q30"/>
    </row>
    <row r="31" spans="1:17" x14ac:dyDescent="0.3">
      <c r="A31" s="38" t="s">
        <v>36</v>
      </c>
      <c r="B31" s="104">
        <v>5155</v>
      </c>
      <c r="C31" s="102">
        <v>12</v>
      </c>
      <c r="D31" s="39">
        <v>3</v>
      </c>
      <c r="E31" s="39">
        <v>1547</v>
      </c>
      <c r="F31" s="39">
        <v>14</v>
      </c>
      <c r="G31" s="39">
        <v>37</v>
      </c>
      <c r="H31" s="39">
        <v>1147</v>
      </c>
      <c r="I31" s="39">
        <v>1320</v>
      </c>
      <c r="J31" s="50">
        <v>2</v>
      </c>
      <c r="K31" s="52">
        <f t="shared" si="0"/>
        <v>4082</v>
      </c>
      <c r="L31"/>
      <c r="M31"/>
      <c r="N31"/>
      <c r="O31"/>
      <c r="P31"/>
      <c r="Q31"/>
    </row>
    <row r="32" spans="1:17" x14ac:dyDescent="0.3">
      <c r="A32" s="38" t="s">
        <v>37</v>
      </c>
      <c r="B32" s="104">
        <v>1004</v>
      </c>
      <c r="C32" s="102">
        <v>3</v>
      </c>
      <c r="D32" s="39">
        <v>0</v>
      </c>
      <c r="E32" s="39">
        <v>64</v>
      </c>
      <c r="F32" s="39">
        <v>0</v>
      </c>
      <c r="G32" s="39">
        <v>4</v>
      </c>
      <c r="H32" s="39">
        <v>477</v>
      </c>
      <c r="I32" s="39">
        <v>152</v>
      </c>
      <c r="J32" s="50">
        <v>0</v>
      </c>
      <c r="K32" s="52">
        <f t="shared" si="0"/>
        <v>700</v>
      </c>
      <c r="L32"/>
      <c r="M32"/>
      <c r="N32"/>
      <c r="O32"/>
      <c r="P32"/>
      <c r="Q32"/>
    </row>
    <row r="33" spans="1:17" x14ac:dyDescent="0.3">
      <c r="A33" s="38" t="s">
        <v>38</v>
      </c>
      <c r="B33" s="104">
        <v>424463</v>
      </c>
      <c r="C33" s="102">
        <v>549</v>
      </c>
      <c r="D33" s="39">
        <v>123</v>
      </c>
      <c r="E33" s="39">
        <v>108503</v>
      </c>
      <c r="F33" s="39">
        <v>594</v>
      </c>
      <c r="G33" s="39">
        <v>3255</v>
      </c>
      <c r="H33" s="39">
        <v>89666</v>
      </c>
      <c r="I33" s="39">
        <v>136185</v>
      </c>
      <c r="J33" s="50">
        <v>156</v>
      </c>
      <c r="K33" s="52">
        <f t="shared" si="0"/>
        <v>339031</v>
      </c>
      <c r="L33"/>
      <c r="M33"/>
      <c r="N33"/>
      <c r="O33"/>
      <c r="P33"/>
      <c r="Q33"/>
    </row>
    <row r="34" spans="1:17" x14ac:dyDescent="0.3">
      <c r="A34" s="38" t="s">
        <v>39</v>
      </c>
      <c r="B34" s="104">
        <v>999</v>
      </c>
      <c r="C34" s="102">
        <v>2</v>
      </c>
      <c r="D34" s="39">
        <v>0</v>
      </c>
      <c r="E34" s="39">
        <v>78</v>
      </c>
      <c r="F34" s="39">
        <v>0</v>
      </c>
      <c r="G34" s="39">
        <v>3</v>
      </c>
      <c r="H34" s="39">
        <v>499</v>
      </c>
      <c r="I34" s="39">
        <v>208</v>
      </c>
      <c r="J34" s="50">
        <v>0</v>
      </c>
      <c r="K34" s="52">
        <f t="shared" si="0"/>
        <v>790</v>
      </c>
      <c r="L34"/>
      <c r="M34"/>
      <c r="N34"/>
      <c r="O34"/>
      <c r="P34"/>
      <c r="Q34"/>
    </row>
    <row r="35" spans="1:17" x14ac:dyDescent="0.3">
      <c r="A35" s="38" t="s">
        <v>40</v>
      </c>
      <c r="B35" s="104">
        <v>4564</v>
      </c>
      <c r="C35" s="102">
        <v>11</v>
      </c>
      <c r="D35" s="39">
        <v>3</v>
      </c>
      <c r="E35" s="39">
        <v>352</v>
      </c>
      <c r="F35" s="39">
        <v>0</v>
      </c>
      <c r="G35" s="39">
        <v>20</v>
      </c>
      <c r="H35" s="39">
        <v>2049</v>
      </c>
      <c r="I35" s="39">
        <v>902</v>
      </c>
      <c r="J35" s="50">
        <v>3</v>
      </c>
      <c r="K35" s="52">
        <f t="shared" si="0"/>
        <v>3340</v>
      </c>
      <c r="L35"/>
      <c r="M35"/>
      <c r="N35"/>
      <c r="O35"/>
      <c r="P35"/>
      <c r="Q35"/>
    </row>
    <row r="36" spans="1:17" x14ac:dyDescent="0.3">
      <c r="A36" s="38" t="s">
        <v>41</v>
      </c>
      <c r="B36" s="104">
        <v>41381</v>
      </c>
      <c r="C36" s="102">
        <v>70</v>
      </c>
      <c r="D36" s="39">
        <v>15</v>
      </c>
      <c r="E36" s="39">
        <v>10721</v>
      </c>
      <c r="F36" s="39">
        <v>96</v>
      </c>
      <c r="G36" s="39">
        <v>324</v>
      </c>
      <c r="H36" s="39">
        <v>8964</v>
      </c>
      <c r="I36" s="39">
        <v>12146</v>
      </c>
      <c r="J36" s="50">
        <v>13</v>
      </c>
      <c r="K36" s="52">
        <f t="shared" si="0"/>
        <v>32349</v>
      </c>
      <c r="L36"/>
      <c r="M36"/>
      <c r="N36"/>
      <c r="O36"/>
      <c r="P36"/>
      <c r="Q36"/>
    </row>
    <row r="37" spans="1:17" x14ac:dyDescent="0.3">
      <c r="A37" s="38" t="s">
        <v>42</v>
      </c>
      <c r="B37" s="104">
        <v>4785</v>
      </c>
      <c r="C37" s="102">
        <v>7</v>
      </c>
      <c r="D37" s="39">
        <v>3</v>
      </c>
      <c r="E37" s="39">
        <v>1463</v>
      </c>
      <c r="F37" s="39">
        <v>19</v>
      </c>
      <c r="G37" s="39">
        <v>40</v>
      </c>
      <c r="H37" s="39">
        <v>667</v>
      </c>
      <c r="I37" s="39">
        <v>1383</v>
      </c>
      <c r="J37" s="50">
        <v>3</v>
      </c>
      <c r="K37" s="52">
        <f t="shared" si="0"/>
        <v>3585</v>
      </c>
      <c r="L37"/>
      <c r="M37"/>
      <c r="N37"/>
      <c r="O37"/>
      <c r="P37"/>
      <c r="Q37"/>
    </row>
    <row r="38" spans="1:17" x14ac:dyDescent="0.3">
      <c r="A38" s="38" t="s">
        <v>43</v>
      </c>
      <c r="B38" s="104">
        <v>252871</v>
      </c>
      <c r="C38" s="102">
        <v>369</v>
      </c>
      <c r="D38" s="39">
        <v>72</v>
      </c>
      <c r="E38" s="39">
        <v>59545</v>
      </c>
      <c r="F38" s="39">
        <v>433</v>
      </c>
      <c r="G38" s="39">
        <v>1944</v>
      </c>
      <c r="H38" s="39">
        <v>55571</v>
      </c>
      <c r="I38" s="39">
        <v>77703</v>
      </c>
      <c r="J38" s="50">
        <v>79</v>
      </c>
      <c r="K38" s="52">
        <f t="shared" si="0"/>
        <v>195716</v>
      </c>
      <c r="L38"/>
      <c r="M38"/>
      <c r="N38"/>
      <c r="O38"/>
      <c r="P38"/>
      <c r="Q38"/>
    </row>
    <row r="39" spans="1:17" x14ac:dyDescent="0.3">
      <c r="A39" s="38" t="s">
        <v>44</v>
      </c>
      <c r="B39" s="104">
        <v>9857</v>
      </c>
      <c r="C39" s="102">
        <v>25</v>
      </c>
      <c r="D39" s="39">
        <v>4</v>
      </c>
      <c r="E39" s="39">
        <v>2914</v>
      </c>
      <c r="F39" s="39">
        <v>15</v>
      </c>
      <c r="G39" s="39">
        <v>48</v>
      </c>
      <c r="H39" s="39">
        <v>2247</v>
      </c>
      <c r="I39" s="39">
        <v>2146</v>
      </c>
      <c r="J39" s="50">
        <v>4</v>
      </c>
      <c r="K39" s="52">
        <f t="shared" si="0"/>
        <v>7403</v>
      </c>
      <c r="L39"/>
      <c r="M39"/>
      <c r="N39"/>
      <c r="O39"/>
      <c r="P39"/>
      <c r="Q39"/>
    </row>
    <row r="40" spans="1:17" x14ac:dyDescent="0.3">
      <c r="A40" s="38" t="s">
        <v>45</v>
      </c>
      <c r="B40" s="104">
        <v>3058</v>
      </c>
      <c r="C40" s="102">
        <v>5</v>
      </c>
      <c r="D40" s="39">
        <v>0</v>
      </c>
      <c r="E40" s="39">
        <v>273</v>
      </c>
      <c r="F40" s="39">
        <v>2</v>
      </c>
      <c r="G40" s="39">
        <v>22</v>
      </c>
      <c r="H40" s="39">
        <v>1523</v>
      </c>
      <c r="I40" s="39">
        <v>602</v>
      </c>
      <c r="J40" s="50">
        <v>0</v>
      </c>
      <c r="K40" s="52">
        <f t="shared" si="0"/>
        <v>2427</v>
      </c>
      <c r="L40"/>
      <c r="M40"/>
      <c r="N40"/>
      <c r="O40"/>
      <c r="P40"/>
      <c r="Q40"/>
    </row>
    <row r="41" spans="1:17" x14ac:dyDescent="0.3">
      <c r="A41" s="38" t="s">
        <v>46</v>
      </c>
      <c r="B41" s="104">
        <v>12167</v>
      </c>
      <c r="C41" s="102">
        <v>22</v>
      </c>
      <c r="D41" s="39">
        <v>7</v>
      </c>
      <c r="E41" s="39">
        <v>1341</v>
      </c>
      <c r="F41" s="39">
        <v>4</v>
      </c>
      <c r="G41" s="39">
        <v>56</v>
      </c>
      <c r="H41" s="39">
        <v>5459</v>
      </c>
      <c r="I41" s="39">
        <v>2922</v>
      </c>
      <c r="J41" s="50">
        <v>4</v>
      </c>
      <c r="K41" s="52">
        <f t="shared" si="0"/>
        <v>9815</v>
      </c>
      <c r="L41"/>
      <c r="M41"/>
      <c r="N41"/>
      <c r="O41"/>
      <c r="P41"/>
      <c r="Q41"/>
    </row>
    <row r="42" spans="1:17" x14ac:dyDescent="0.3">
      <c r="A42" s="38" t="s">
        <v>47</v>
      </c>
      <c r="B42" s="104">
        <v>105275</v>
      </c>
      <c r="C42" s="102">
        <v>262</v>
      </c>
      <c r="D42" s="39">
        <v>40</v>
      </c>
      <c r="E42" s="39">
        <v>14877</v>
      </c>
      <c r="F42" s="39">
        <v>120</v>
      </c>
      <c r="G42" s="39">
        <v>724</v>
      </c>
      <c r="H42" s="39">
        <v>33708</v>
      </c>
      <c r="I42" s="39">
        <v>27815</v>
      </c>
      <c r="J42" s="50">
        <v>27</v>
      </c>
      <c r="K42" s="52">
        <f t="shared" si="0"/>
        <v>77573</v>
      </c>
      <c r="L42"/>
      <c r="M42"/>
      <c r="N42"/>
      <c r="O42"/>
      <c r="P42"/>
      <c r="Q42"/>
    </row>
    <row r="43" spans="1:17" x14ac:dyDescent="0.3">
      <c r="A43" s="38" t="s">
        <v>48</v>
      </c>
      <c r="B43" s="104">
        <v>828</v>
      </c>
      <c r="C43" s="102">
        <v>1</v>
      </c>
      <c r="D43" s="39">
        <v>0</v>
      </c>
      <c r="E43" s="39">
        <v>210</v>
      </c>
      <c r="F43" s="39">
        <v>0</v>
      </c>
      <c r="G43" s="39">
        <v>1</v>
      </c>
      <c r="H43" s="39">
        <v>268</v>
      </c>
      <c r="I43" s="39">
        <v>206</v>
      </c>
      <c r="J43" s="50">
        <v>0</v>
      </c>
      <c r="K43" s="52">
        <f t="shared" si="0"/>
        <v>686</v>
      </c>
      <c r="L43"/>
      <c r="M43"/>
      <c r="N43"/>
      <c r="O43"/>
      <c r="P43"/>
      <c r="Q43"/>
    </row>
    <row r="44" spans="1:17" x14ac:dyDescent="0.3">
      <c r="A44" s="38" t="s">
        <v>49</v>
      </c>
      <c r="B44" s="104">
        <v>8385</v>
      </c>
      <c r="C44" s="102">
        <v>26</v>
      </c>
      <c r="D44" s="39">
        <v>2</v>
      </c>
      <c r="E44" s="39">
        <v>541</v>
      </c>
      <c r="F44" s="39">
        <v>4</v>
      </c>
      <c r="G44" s="39">
        <v>42</v>
      </c>
      <c r="H44" s="39">
        <v>3470</v>
      </c>
      <c r="I44" s="39">
        <v>1863</v>
      </c>
      <c r="J44" s="50">
        <v>1</v>
      </c>
      <c r="K44" s="52">
        <f t="shared" si="0"/>
        <v>5949</v>
      </c>
      <c r="L44"/>
      <c r="M44"/>
      <c r="N44"/>
      <c r="O44"/>
      <c r="P44"/>
      <c r="Q44"/>
    </row>
    <row r="45" spans="1:17" x14ac:dyDescent="0.3">
      <c r="A45" s="38" t="s">
        <v>50</v>
      </c>
      <c r="B45" s="104">
        <v>18419</v>
      </c>
      <c r="C45" s="102">
        <v>41</v>
      </c>
      <c r="D45" s="39">
        <v>8</v>
      </c>
      <c r="E45" s="39">
        <v>3017</v>
      </c>
      <c r="F45" s="39">
        <v>33</v>
      </c>
      <c r="G45" s="39">
        <v>106</v>
      </c>
      <c r="H45" s="39">
        <v>6644</v>
      </c>
      <c r="I45" s="39">
        <v>4498</v>
      </c>
      <c r="J45" s="50">
        <v>9</v>
      </c>
      <c r="K45" s="52">
        <f t="shared" si="0"/>
        <v>14356</v>
      </c>
      <c r="L45"/>
      <c r="M45"/>
      <c r="N45"/>
      <c r="O45"/>
      <c r="P45"/>
      <c r="Q45"/>
    </row>
    <row r="46" spans="1:17" x14ac:dyDescent="0.3">
      <c r="A46" s="38" t="s">
        <v>51</v>
      </c>
      <c r="B46" s="104">
        <v>28582</v>
      </c>
      <c r="C46" s="102">
        <v>71</v>
      </c>
      <c r="D46" s="39">
        <v>6</v>
      </c>
      <c r="E46" s="39">
        <v>4026</v>
      </c>
      <c r="F46" s="39">
        <v>31</v>
      </c>
      <c r="G46" s="39">
        <v>178</v>
      </c>
      <c r="H46" s="39">
        <v>11080</v>
      </c>
      <c r="I46" s="39">
        <v>7748</v>
      </c>
      <c r="J46" s="50">
        <v>12</v>
      </c>
      <c r="K46" s="52">
        <f t="shared" si="0"/>
        <v>23152</v>
      </c>
      <c r="L46"/>
      <c r="M46"/>
      <c r="N46"/>
      <c r="O46"/>
      <c r="P46"/>
      <c r="Q46"/>
    </row>
    <row r="47" spans="1:17" x14ac:dyDescent="0.3">
      <c r="A47" s="38" t="s">
        <v>52</v>
      </c>
      <c r="B47" s="104">
        <v>16784</v>
      </c>
      <c r="C47" s="102">
        <v>44</v>
      </c>
      <c r="D47" s="39">
        <v>14</v>
      </c>
      <c r="E47" s="39">
        <v>2206</v>
      </c>
      <c r="F47" s="39">
        <v>14</v>
      </c>
      <c r="G47" s="39">
        <v>82</v>
      </c>
      <c r="H47" s="39">
        <v>5858</v>
      </c>
      <c r="I47" s="39">
        <v>4136</v>
      </c>
      <c r="J47" s="50">
        <v>6</v>
      </c>
      <c r="K47" s="52">
        <f t="shared" si="0"/>
        <v>12360</v>
      </c>
      <c r="L47"/>
      <c r="M47"/>
      <c r="N47"/>
      <c r="O47"/>
      <c r="P47"/>
      <c r="Q47"/>
    </row>
    <row r="48" spans="1:17" x14ac:dyDescent="0.3">
      <c r="A48" s="38" t="s">
        <v>53</v>
      </c>
      <c r="B48" s="104">
        <v>11862</v>
      </c>
      <c r="C48" s="102">
        <v>28</v>
      </c>
      <c r="D48" s="39">
        <v>11</v>
      </c>
      <c r="E48" s="39">
        <v>2464</v>
      </c>
      <c r="F48" s="39">
        <v>11</v>
      </c>
      <c r="G48" s="39">
        <v>42</v>
      </c>
      <c r="H48" s="39">
        <v>3531</v>
      </c>
      <c r="I48" s="39">
        <v>2475</v>
      </c>
      <c r="J48" s="50">
        <v>8</v>
      </c>
      <c r="K48" s="52">
        <f t="shared" si="0"/>
        <v>8570</v>
      </c>
      <c r="L48"/>
      <c r="M48"/>
      <c r="N48"/>
      <c r="O48"/>
      <c r="P48"/>
      <c r="Q48"/>
    </row>
    <row r="49" spans="1:17" x14ac:dyDescent="0.3">
      <c r="A49" s="38" t="s">
        <v>54</v>
      </c>
      <c r="B49" s="104">
        <v>4423</v>
      </c>
      <c r="C49" s="102">
        <v>4</v>
      </c>
      <c r="D49" s="39">
        <v>1</v>
      </c>
      <c r="E49" s="39">
        <v>1145</v>
      </c>
      <c r="F49" s="39">
        <v>12</v>
      </c>
      <c r="G49" s="39">
        <v>32</v>
      </c>
      <c r="H49" s="39">
        <v>1052</v>
      </c>
      <c r="I49" s="39">
        <v>1541</v>
      </c>
      <c r="J49" s="50">
        <v>0</v>
      </c>
      <c r="K49" s="52">
        <f t="shared" si="0"/>
        <v>3787</v>
      </c>
      <c r="L49"/>
      <c r="M49"/>
      <c r="N49"/>
      <c r="O49"/>
      <c r="P49"/>
      <c r="Q49"/>
    </row>
    <row r="50" spans="1:17" x14ac:dyDescent="0.3">
      <c r="A50" s="38" t="s">
        <v>55</v>
      </c>
      <c r="B50" s="104">
        <v>14205</v>
      </c>
      <c r="C50" s="102">
        <v>28</v>
      </c>
      <c r="D50" s="39">
        <v>0</v>
      </c>
      <c r="E50" s="39">
        <v>2185</v>
      </c>
      <c r="F50" s="39">
        <v>36</v>
      </c>
      <c r="G50" s="39">
        <v>141</v>
      </c>
      <c r="H50" s="39">
        <v>3992</v>
      </c>
      <c r="I50" s="39">
        <v>4059</v>
      </c>
      <c r="J50" s="50">
        <v>6</v>
      </c>
      <c r="K50" s="52">
        <f t="shared" si="0"/>
        <v>10447</v>
      </c>
      <c r="L50"/>
      <c r="M50"/>
      <c r="N50"/>
      <c r="O50"/>
      <c r="P50"/>
      <c r="Q50"/>
    </row>
    <row r="51" spans="1:17" x14ac:dyDescent="0.3">
      <c r="A51" s="38" t="s">
        <v>56</v>
      </c>
      <c r="B51" s="104">
        <v>2840</v>
      </c>
      <c r="C51" s="102">
        <v>3</v>
      </c>
      <c r="D51" s="39">
        <v>0</v>
      </c>
      <c r="E51" s="39">
        <v>275</v>
      </c>
      <c r="F51" s="39">
        <v>0</v>
      </c>
      <c r="G51" s="39">
        <v>11</v>
      </c>
      <c r="H51" s="39">
        <v>1267</v>
      </c>
      <c r="I51" s="39">
        <v>594</v>
      </c>
      <c r="J51" s="50">
        <v>0</v>
      </c>
      <c r="K51" s="52">
        <f t="shared" si="0"/>
        <v>2150</v>
      </c>
      <c r="L51"/>
      <c r="M51"/>
      <c r="N51"/>
      <c r="O51"/>
      <c r="P51"/>
      <c r="Q51"/>
    </row>
    <row r="52" spans="1:17" x14ac:dyDescent="0.3">
      <c r="A52" s="38" t="s">
        <v>57</v>
      </c>
      <c r="B52" s="104">
        <v>13800</v>
      </c>
      <c r="C52" s="102">
        <v>14</v>
      </c>
      <c r="D52" s="39">
        <v>3</v>
      </c>
      <c r="E52" s="39">
        <v>4591</v>
      </c>
      <c r="F52" s="39">
        <v>45</v>
      </c>
      <c r="G52" s="39">
        <v>111</v>
      </c>
      <c r="H52" s="39">
        <v>1475</v>
      </c>
      <c r="I52" s="39">
        <v>4887</v>
      </c>
      <c r="J52" s="50">
        <v>6</v>
      </c>
      <c r="K52" s="52">
        <f t="shared" si="0"/>
        <v>11132</v>
      </c>
      <c r="L52"/>
      <c r="M52"/>
      <c r="N52"/>
      <c r="O52"/>
      <c r="P52"/>
      <c r="Q52"/>
    </row>
    <row r="53" spans="1:17" x14ac:dyDescent="0.3">
      <c r="A53" s="38" t="s">
        <v>58</v>
      </c>
      <c r="B53" s="104">
        <v>6853</v>
      </c>
      <c r="C53" s="102">
        <v>21</v>
      </c>
      <c r="D53" s="39">
        <v>7</v>
      </c>
      <c r="E53" s="39">
        <v>981</v>
      </c>
      <c r="F53" s="39">
        <v>2</v>
      </c>
      <c r="G53" s="39">
        <v>20</v>
      </c>
      <c r="H53" s="39">
        <v>2523</v>
      </c>
      <c r="I53" s="39">
        <v>1457</v>
      </c>
      <c r="J53" s="50">
        <v>2</v>
      </c>
      <c r="K53" s="52">
        <f t="shared" si="0"/>
        <v>5013</v>
      </c>
      <c r="L53"/>
      <c r="M53"/>
      <c r="N53"/>
      <c r="O53"/>
      <c r="P53"/>
      <c r="Q53"/>
    </row>
    <row r="54" spans="1:17" x14ac:dyDescent="0.3">
      <c r="A54" s="38" t="s">
        <v>59</v>
      </c>
      <c r="B54" s="104">
        <v>109016</v>
      </c>
      <c r="C54" s="102">
        <v>234</v>
      </c>
      <c r="D54" s="39">
        <v>55</v>
      </c>
      <c r="E54" s="39">
        <v>31611</v>
      </c>
      <c r="F54" s="39">
        <v>116</v>
      </c>
      <c r="G54" s="39">
        <v>572</v>
      </c>
      <c r="H54" s="39">
        <v>22159</v>
      </c>
      <c r="I54" s="39">
        <v>24176</v>
      </c>
      <c r="J54" s="50">
        <v>47</v>
      </c>
      <c r="K54" s="52">
        <f t="shared" si="0"/>
        <v>78970</v>
      </c>
      <c r="L54"/>
      <c r="M54"/>
      <c r="N54"/>
      <c r="O54"/>
      <c r="P54"/>
      <c r="Q54"/>
    </row>
    <row r="55" spans="1:17" x14ac:dyDescent="0.3">
      <c r="A55" s="38" t="s">
        <v>60</v>
      </c>
      <c r="B55" s="104">
        <v>4211</v>
      </c>
      <c r="C55" s="102">
        <v>7</v>
      </c>
      <c r="D55" s="39">
        <v>0</v>
      </c>
      <c r="E55" s="39">
        <v>216</v>
      </c>
      <c r="F55" s="39">
        <v>3</v>
      </c>
      <c r="G55" s="39">
        <v>25</v>
      </c>
      <c r="H55" s="39">
        <v>2264</v>
      </c>
      <c r="I55" s="39">
        <v>754</v>
      </c>
      <c r="J55" s="50">
        <v>0</v>
      </c>
      <c r="K55" s="52">
        <f t="shared" si="0"/>
        <v>3269</v>
      </c>
      <c r="L55"/>
      <c r="M55"/>
      <c r="N55"/>
      <c r="O55"/>
      <c r="P55"/>
      <c r="Q55"/>
    </row>
    <row r="56" spans="1:17" x14ac:dyDescent="0.3">
      <c r="A56" s="38" t="s">
        <v>61</v>
      </c>
      <c r="B56" s="104">
        <v>7474</v>
      </c>
      <c r="C56" s="102">
        <v>20</v>
      </c>
      <c r="D56" s="39">
        <v>7</v>
      </c>
      <c r="E56" s="39">
        <v>1687</v>
      </c>
      <c r="F56" s="39">
        <v>12</v>
      </c>
      <c r="G56" s="39">
        <v>38</v>
      </c>
      <c r="H56" s="39">
        <v>2421</v>
      </c>
      <c r="I56" s="39">
        <v>1683</v>
      </c>
      <c r="J56" s="50">
        <v>6</v>
      </c>
      <c r="K56" s="52">
        <f t="shared" si="0"/>
        <v>5874</v>
      </c>
      <c r="L56"/>
      <c r="M56"/>
      <c r="N56"/>
      <c r="O56"/>
      <c r="P56"/>
      <c r="Q56"/>
    </row>
    <row r="57" spans="1:17" x14ac:dyDescent="0.3">
      <c r="A57" s="38" t="s">
        <v>62</v>
      </c>
      <c r="B57" s="104">
        <v>19073</v>
      </c>
      <c r="C57" s="102">
        <v>27</v>
      </c>
      <c r="D57" s="39">
        <v>5</v>
      </c>
      <c r="E57" s="39">
        <v>4895</v>
      </c>
      <c r="F57" s="39">
        <v>49</v>
      </c>
      <c r="G57" s="39">
        <v>139</v>
      </c>
      <c r="H57" s="39">
        <v>3681</v>
      </c>
      <c r="I57" s="39">
        <v>6721</v>
      </c>
      <c r="J57" s="50">
        <v>5</v>
      </c>
      <c r="K57" s="52">
        <f t="shared" si="0"/>
        <v>15522</v>
      </c>
      <c r="L57"/>
      <c r="M57"/>
      <c r="N57"/>
      <c r="O57"/>
      <c r="P57"/>
      <c r="Q57"/>
    </row>
    <row r="58" spans="1:17" x14ac:dyDescent="0.3">
      <c r="A58" s="38" t="s">
        <v>63</v>
      </c>
      <c r="B58" s="104">
        <v>4172</v>
      </c>
      <c r="C58" s="102">
        <v>9</v>
      </c>
      <c r="D58" s="39">
        <v>3</v>
      </c>
      <c r="E58" s="39">
        <v>1266</v>
      </c>
      <c r="F58" s="39">
        <v>9</v>
      </c>
      <c r="G58" s="39">
        <v>26</v>
      </c>
      <c r="H58" s="39">
        <v>685</v>
      </c>
      <c r="I58" s="39">
        <v>975</v>
      </c>
      <c r="J58" s="50">
        <v>0</v>
      </c>
      <c r="K58" s="52">
        <f t="shared" si="0"/>
        <v>2973</v>
      </c>
      <c r="L58"/>
      <c r="M58"/>
      <c r="N58"/>
      <c r="O58"/>
      <c r="P58"/>
      <c r="Q58"/>
    </row>
    <row r="59" spans="1:17" x14ac:dyDescent="0.3">
      <c r="A59" s="38" t="s">
        <v>64</v>
      </c>
      <c r="B59" s="104">
        <v>653</v>
      </c>
      <c r="C59" s="102">
        <v>1</v>
      </c>
      <c r="D59" s="39">
        <v>0</v>
      </c>
      <c r="E59" s="39">
        <v>148</v>
      </c>
      <c r="F59" s="39">
        <v>2</v>
      </c>
      <c r="G59" s="39">
        <v>7</v>
      </c>
      <c r="H59" s="39">
        <v>96</v>
      </c>
      <c r="I59" s="39">
        <v>262</v>
      </c>
      <c r="J59" s="50">
        <v>1</v>
      </c>
      <c r="K59" s="52">
        <f t="shared" si="0"/>
        <v>517</v>
      </c>
      <c r="L59"/>
      <c r="M59"/>
      <c r="N59"/>
      <c r="O59"/>
      <c r="P59"/>
      <c r="Q59"/>
    </row>
    <row r="60" spans="1:17" x14ac:dyDescent="0.3">
      <c r="A60" s="38" t="s">
        <v>65</v>
      </c>
      <c r="B60" s="104">
        <v>5894</v>
      </c>
      <c r="C60" s="102">
        <v>5</v>
      </c>
      <c r="D60" s="39">
        <v>2</v>
      </c>
      <c r="E60" s="39">
        <v>2268</v>
      </c>
      <c r="F60" s="39">
        <v>25</v>
      </c>
      <c r="G60" s="39">
        <v>47</v>
      </c>
      <c r="H60" s="39">
        <v>596</v>
      </c>
      <c r="I60" s="39">
        <v>1667</v>
      </c>
      <c r="J60" s="50">
        <v>4</v>
      </c>
      <c r="K60" s="52">
        <f t="shared" si="0"/>
        <v>4614</v>
      </c>
      <c r="L60"/>
      <c r="M60"/>
      <c r="N60"/>
      <c r="O60"/>
      <c r="P60"/>
      <c r="Q60"/>
    </row>
    <row r="61" spans="1:17" x14ac:dyDescent="0.3">
      <c r="A61" s="38" t="s">
        <v>66</v>
      </c>
      <c r="B61" s="104">
        <v>1677</v>
      </c>
      <c r="C61" s="102">
        <v>6</v>
      </c>
      <c r="D61" s="39">
        <v>1</v>
      </c>
      <c r="E61" s="39">
        <v>190</v>
      </c>
      <c r="F61" s="39">
        <v>0</v>
      </c>
      <c r="G61" s="39">
        <v>2</v>
      </c>
      <c r="H61" s="39">
        <v>753</v>
      </c>
      <c r="I61" s="39">
        <v>345</v>
      </c>
      <c r="J61" s="50">
        <v>0</v>
      </c>
      <c r="K61" s="52">
        <f t="shared" si="0"/>
        <v>1297</v>
      </c>
      <c r="L61"/>
      <c r="M61"/>
      <c r="N61"/>
      <c r="O61"/>
      <c r="P61"/>
      <c r="Q61"/>
    </row>
    <row r="62" spans="1:17" x14ac:dyDescent="0.3">
      <c r="A62" s="38" t="s">
        <v>67</v>
      </c>
      <c r="B62" s="104">
        <v>21459</v>
      </c>
      <c r="C62" s="102">
        <v>17</v>
      </c>
      <c r="D62" s="39">
        <v>5</v>
      </c>
      <c r="E62" s="39">
        <v>5595</v>
      </c>
      <c r="F62" s="39">
        <v>42</v>
      </c>
      <c r="G62" s="39">
        <v>169</v>
      </c>
      <c r="H62" s="39">
        <v>3027</v>
      </c>
      <c r="I62" s="39">
        <v>7442</v>
      </c>
      <c r="J62" s="50">
        <v>14</v>
      </c>
      <c r="K62" s="52">
        <f t="shared" si="0"/>
        <v>16311</v>
      </c>
      <c r="L62"/>
      <c r="M62"/>
      <c r="N62"/>
      <c r="O62"/>
      <c r="P62"/>
      <c r="Q62"/>
    </row>
    <row r="63" spans="1:17" x14ac:dyDescent="0.3">
      <c r="A63" s="38" t="s">
        <v>68</v>
      </c>
      <c r="B63" s="104">
        <v>19095</v>
      </c>
      <c r="C63" s="102">
        <v>52</v>
      </c>
      <c r="D63" s="39">
        <v>8</v>
      </c>
      <c r="E63" s="39">
        <v>2367</v>
      </c>
      <c r="F63" s="39">
        <v>21</v>
      </c>
      <c r="G63" s="39">
        <v>152</v>
      </c>
      <c r="H63" s="39">
        <v>6944</v>
      </c>
      <c r="I63" s="39">
        <v>5021</v>
      </c>
      <c r="J63" s="50">
        <v>7</v>
      </c>
      <c r="K63" s="52">
        <f t="shared" si="0"/>
        <v>14572</v>
      </c>
      <c r="L63"/>
      <c r="M63"/>
      <c r="N63"/>
      <c r="O63"/>
      <c r="P63"/>
      <c r="Q63"/>
    </row>
    <row r="64" spans="1:17" x14ac:dyDescent="0.3">
      <c r="A64" s="38" t="s">
        <v>69</v>
      </c>
      <c r="B64" s="104">
        <v>3337</v>
      </c>
      <c r="C64" s="102">
        <v>16</v>
      </c>
      <c r="D64" s="39">
        <v>1</v>
      </c>
      <c r="E64" s="39">
        <v>211</v>
      </c>
      <c r="F64" s="39">
        <v>1</v>
      </c>
      <c r="G64" s="39">
        <v>20</v>
      </c>
      <c r="H64" s="39">
        <v>1949</v>
      </c>
      <c r="I64" s="39">
        <v>540</v>
      </c>
      <c r="J64" s="50">
        <v>1</v>
      </c>
      <c r="K64" s="52">
        <f t="shared" si="0"/>
        <v>2739</v>
      </c>
      <c r="L64"/>
      <c r="M64"/>
      <c r="N64"/>
      <c r="O64"/>
      <c r="P64"/>
      <c r="Q64"/>
    </row>
    <row r="65" spans="1:17" x14ac:dyDescent="0.3">
      <c r="A65" s="38" t="s">
        <v>70</v>
      </c>
      <c r="B65" s="104">
        <v>198661</v>
      </c>
      <c r="C65" s="102">
        <v>410</v>
      </c>
      <c r="D65" s="39">
        <v>84</v>
      </c>
      <c r="E65" s="39">
        <v>31777</v>
      </c>
      <c r="F65" s="39">
        <v>182</v>
      </c>
      <c r="G65" s="39">
        <v>1319</v>
      </c>
      <c r="H65" s="39">
        <v>54208</v>
      </c>
      <c r="I65" s="39">
        <v>51571</v>
      </c>
      <c r="J65" s="50">
        <v>68</v>
      </c>
      <c r="K65" s="52">
        <f t="shared" si="0"/>
        <v>139619</v>
      </c>
      <c r="L65"/>
      <c r="M65"/>
      <c r="N65"/>
      <c r="O65"/>
      <c r="P65"/>
      <c r="Q65"/>
    </row>
    <row r="66" spans="1:17" x14ac:dyDescent="0.3">
      <c r="A66" s="38" t="s">
        <v>71</v>
      </c>
      <c r="B66" s="104">
        <v>5747</v>
      </c>
      <c r="C66" s="102">
        <v>11</v>
      </c>
      <c r="D66" s="39">
        <v>2</v>
      </c>
      <c r="E66" s="39">
        <v>482</v>
      </c>
      <c r="F66" s="39">
        <v>2</v>
      </c>
      <c r="G66" s="39">
        <v>22</v>
      </c>
      <c r="H66" s="39">
        <v>2579</v>
      </c>
      <c r="I66" s="39">
        <v>1208</v>
      </c>
      <c r="J66" s="50">
        <v>0</v>
      </c>
      <c r="K66" s="52">
        <f t="shared" si="0"/>
        <v>4306</v>
      </c>
      <c r="L66"/>
      <c r="M66"/>
      <c r="N66"/>
      <c r="O66"/>
      <c r="P66"/>
      <c r="Q66"/>
    </row>
    <row r="67" spans="1:17" x14ac:dyDescent="0.3">
      <c r="A67" s="40" t="s">
        <v>6</v>
      </c>
      <c r="B67" s="110">
        <f>SUM(B3:B66)</f>
        <v>3783589</v>
      </c>
      <c r="C67" s="103">
        <f>SUM(C3:C66)</f>
        <v>6226</v>
      </c>
      <c r="D67" s="41">
        <f t="shared" ref="D67:J67" si="1">SUM(D3:D66)</f>
        <v>1472</v>
      </c>
      <c r="E67" s="41">
        <f t="shared" si="1"/>
        <v>930452</v>
      </c>
      <c r="F67" s="41">
        <f t="shared" si="1"/>
        <v>5193</v>
      </c>
      <c r="G67" s="41">
        <f t="shared" si="1"/>
        <v>27064</v>
      </c>
      <c r="H67" s="41">
        <f t="shared" si="1"/>
        <v>833215</v>
      </c>
      <c r="I67" s="41">
        <f t="shared" si="1"/>
        <v>1088369</v>
      </c>
      <c r="J67" s="51">
        <f t="shared" si="1"/>
        <v>1404</v>
      </c>
      <c r="K67" s="53">
        <f>SUM(K3:K66)</f>
        <v>2893395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26" activePane="bottomRight" state="frozen"/>
      <selection activeCell="B5" sqref="B5"/>
      <selection pane="topRight" activeCell="B5" sqref="B5"/>
      <selection pane="bottomLeft" activeCell="B5" sqref="B5"/>
      <selection pane="bottomRight" activeCell="U31" sqref="U31"/>
    </sheetView>
  </sheetViews>
  <sheetFormatPr defaultColWidth="9.5546875" defaultRowHeight="14.4" x14ac:dyDescent="0.3"/>
  <cols>
    <col min="1" max="1" width="19.77734375" style="1" bestFit="1" customWidth="1"/>
    <col min="2" max="2" width="9.21875" style="1" bestFit="1" customWidth="1"/>
    <col min="3" max="3" width="5.5546875" style="1" bestFit="1" customWidth="1"/>
    <col min="4" max="4" width="9.77734375" style="1" bestFit="1" customWidth="1"/>
    <col min="5" max="5" width="9.21875" style="1" bestFit="1" customWidth="1"/>
    <col min="6" max="6" width="5.5546875" style="1" bestFit="1" customWidth="1"/>
    <col min="7" max="7" width="9.5546875" style="1" bestFit="1" customWidth="1"/>
    <col min="8" max="8" width="9.21875" style="1" bestFit="1" customWidth="1"/>
    <col min="9" max="9" width="7.5546875" style="1" bestFit="1" customWidth="1"/>
    <col min="10" max="10" width="9.77734375" style="1" bestFit="1" customWidth="1"/>
    <col min="11" max="11" width="9.21875" style="1" bestFit="1" customWidth="1"/>
    <col min="12" max="12" width="5.5546875" style="1" bestFit="1" customWidth="1"/>
    <col min="13" max="13" width="9.77734375" style="1" bestFit="1" customWidth="1"/>
    <col min="14" max="14" width="9.21875" style="1" bestFit="1" customWidth="1"/>
    <col min="15" max="15" width="6.5546875" style="1" bestFit="1" customWidth="1"/>
    <col min="16" max="16" width="8.44140625" style="1" bestFit="1" customWidth="1"/>
    <col min="17" max="17" width="9.21875" style="1" bestFit="1" customWidth="1"/>
    <col min="18" max="18" width="7.5546875" style="1" bestFit="1" customWidth="1"/>
    <col min="19" max="20" width="9.21875" style="1" bestFit="1" customWidth="1"/>
    <col min="21" max="21" width="8.88671875" style="1" bestFit="1" customWidth="1"/>
    <col min="22" max="22" width="9.5546875" style="1"/>
    <col min="23" max="23" width="9.21875" style="1" bestFit="1" customWidth="1"/>
    <col min="24" max="24" width="5.5546875" style="1" bestFit="1" customWidth="1"/>
    <col min="25" max="25" width="9.21875" style="1" bestFit="1" customWidth="1"/>
    <col min="26" max="26" width="13.77734375" style="1" bestFit="1" customWidth="1"/>
    <col min="27" max="16384" width="9.5546875" style="1"/>
  </cols>
  <sheetData>
    <row r="1" spans="1:26" x14ac:dyDescent="0.3">
      <c r="A1" s="67"/>
      <c r="B1" s="119" t="s">
        <v>89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7"/>
      <c r="Z1" s="73"/>
    </row>
    <row r="2" spans="1:26" x14ac:dyDescent="0.3">
      <c r="A2" s="120" t="s">
        <v>72</v>
      </c>
      <c r="B2" s="119" t="s">
        <v>93</v>
      </c>
      <c r="C2" s="116"/>
      <c r="D2" s="116"/>
      <c r="E2" s="116" t="s">
        <v>94</v>
      </c>
      <c r="F2" s="116"/>
      <c r="G2" s="116"/>
      <c r="H2" s="116" t="s">
        <v>0</v>
      </c>
      <c r="I2" s="116"/>
      <c r="J2" s="116"/>
      <c r="K2" s="116" t="s">
        <v>95</v>
      </c>
      <c r="L2" s="116"/>
      <c r="M2" s="116"/>
      <c r="N2" s="116" t="s">
        <v>87</v>
      </c>
      <c r="O2" s="116"/>
      <c r="P2" s="116"/>
      <c r="Q2" s="116" t="s">
        <v>2</v>
      </c>
      <c r="R2" s="116"/>
      <c r="S2" s="116"/>
      <c r="T2" s="116" t="s">
        <v>91</v>
      </c>
      <c r="U2" s="116"/>
      <c r="V2" s="116"/>
      <c r="W2" s="116" t="s">
        <v>96</v>
      </c>
      <c r="X2" s="116"/>
      <c r="Y2" s="117"/>
      <c r="Z2" s="118" t="s">
        <v>3</v>
      </c>
    </row>
    <row r="3" spans="1:26" ht="15" thickBot="1" x14ac:dyDescent="0.35">
      <c r="A3" s="120"/>
      <c r="B3" s="66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4" t="s">
        <v>106</v>
      </c>
      <c r="H3" s="59" t="s">
        <v>73</v>
      </c>
      <c r="I3" s="59" t="s">
        <v>74</v>
      </c>
      <c r="J3" s="64" t="s">
        <v>98</v>
      </c>
      <c r="K3" s="59" t="s">
        <v>73</v>
      </c>
      <c r="L3" s="59" t="s">
        <v>74</v>
      </c>
      <c r="M3" s="64" t="s">
        <v>99</v>
      </c>
      <c r="N3" s="59" t="s">
        <v>73</v>
      </c>
      <c r="O3" s="59" t="s">
        <v>74</v>
      </c>
      <c r="P3" s="65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18"/>
    </row>
    <row r="4" spans="1:26" ht="15.6" thickTop="1" thickBot="1" x14ac:dyDescent="0.35">
      <c r="A4" s="83" t="s">
        <v>76</v>
      </c>
      <c r="B4" s="84">
        <v>217</v>
      </c>
      <c r="C4" s="84">
        <v>1885</v>
      </c>
      <c r="D4" s="85">
        <f>SUM(B4:C4)</f>
        <v>2102</v>
      </c>
      <c r="E4" s="84">
        <v>56</v>
      </c>
      <c r="F4" s="84">
        <v>680</v>
      </c>
      <c r="G4" s="85">
        <f>SUM(E4:F4)</f>
        <v>736</v>
      </c>
      <c r="H4" s="84">
        <v>13317</v>
      </c>
      <c r="I4" s="84">
        <v>534358</v>
      </c>
      <c r="J4" s="85">
        <f>SUM(H4:I4)</f>
        <v>547675</v>
      </c>
      <c r="K4" s="84">
        <v>127</v>
      </c>
      <c r="L4" s="84">
        <v>2197</v>
      </c>
      <c r="M4" s="85">
        <f>SUM(K4:L4)</f>
        <v>2324</v>
      </c>
      <c r="N4" s="84">
        <v>756</v>
      </c>
      <c r="O4" s="84">
        <v>8833</v>
      </c>
      <c r="P4" s="85">
        <f>SUM(N4:O4)</f>
        <v>9589</v>
      </c>
      <c r="Q4" s="84">
        <v>24132</v>
      </c>
      <c r="R4" s="84">
        <v>376836</v>
      </c>
      <c r="S4" s="85">
        <f>SUM(Q4:R4)</f>
        <v>400968</v>
      </c>
      <c r="T4" s="84">
        <v>21406</v>
      </c>
      <c r="U4" s="84">
        <v>498250</v>
      </c>
      <c r="V4" s="85">
        <f>SUM(T4:U4)</f>
        <v>519656</v>
      </c>
      <c r="W4" s="84">
        <v>75</v>
      </c>
      <c r="X4" s="84">
        <v>601</v>
      </c>
      <c r="Y4" s="86">
        <f>SUM(W4:X4)</f>
        <v>676</v>
      </c>
      <c r="Z4" s="87">
        <f>SUM(Y4,V4,S4,P4,M4,J4,G4,D4)</f>
        <v>1483726</v>
      </c>
    </row>
    <row r="5" spans="1:26" ht="15.6" thickTop="1" thickBot="1" x14ac:dyDescent="0.35">
      <c r="A5" s="88" t="s">
        <v>77</v>
      </c>
      <c r="B5" s="89">
        <v>0</v>
      </c>
      <c r="C5" s="90">
        <v>0</v>
      </c>
      <c r="D5" s="85">
        <f t="shared" ref="D5:D30" si="0">SUM(B5:C5)</f>
        <v>0</v>
      </c>
      <c r="E5" s="89">
        <v>0</v>
      </c>
      <c r="F5" s="91">
        <v>0</v>
      </c>
      <c r="G5" s="85">
        <f t="shared" ref="G5:G30" si="1">SUM(E5:F5)</f>
        <v>0</v>
      </c>
      <c r="H5" s="89">
        <v>2</v>
      </c>
      <c r="I5" s="89">
        <v>97</v>
      </c>
      <c r="J5" s="85">
        <f t="shared" ref="J5:J30" si="2">SUM(H5:I5)</f>
        <v>99</v>
      </c>
      <c r="K5" s="89">
        <v>0</v>
      </c>
      <c r="L5" s="89">
        <v>0</v>
      </c>
      <c r="M5" s="85">
        <f t="shared" ref="M5:M30" si="3">SUM(K5:L5)</f>
        <v>0</v>
      </c>
      <c r="N5" s="91">
        <v>0</v>
      </c>
      <c r="O5" s="90">
        <v>3</v>
      </c>
      <c r="P5" s="85">
        <f t="shared" ref="P5:P30" si="4">SUM(N5:O5)</f>
        <v>3</v>
      </c>
      <c r="Q5" s="89">
        <v>3</v>
      </c>
      <c r="R5" s="90">
        <v>37</v>
      </c>
      <c r="S5" s="85">
        <f t="shared" ref="S5:S30" si="5">SUM(Q5:R5)</f>
        <v>40</v>
      </c>
      <c r="T5" s="89">
        <v>2</v>
      </c>
      <c r="U5" s="89">
        <v>204</v>
      </c>
      <c r="V5" s="85">
        <f t="shared" ref="V5:V30" si="6">SUM(T5:U5)</f>
        <v>206</v>
      </c>
      <c r="W5" s="90">
        <v>0</v>
      </c>
      <c r="X5" s="90">
        <v>0</v>
      </c>
      <c r="Y5" s="86">
        <f t="shared" ref="Y5:Y29" si="7">SUM(W5:X5)</f>
        <v>0</v>
      </c>
      <c r="Z5" s="92">
        <f t="shared" ref="Z5:Z30" si="8">SUM(Y5,V5,S5,P5,M5,J5,G5,D5)</f>
        <v>348</v>
      </c>
    </row>
    <row r="6" spans="1:26" ht="15.6" thickTop="1" thickBot="1" x14ac:dyDescent="0.35">
      <c r="A6" s="68" t="s">
        <v>78</v>
      </c>
      <c r="B6" s="61">
        <v>29</v>
      </c>
      <c r="C6" s="62">
        <v>156</v>
      </c>
      <c r="D6" s="85">
        <f t="shared" si="0"/>
        <v>185</v>
      </c>
      <c r="E6" s="61">
        <v>15</v>
      </c>
      <c r="F6" s="61">
        <v>131</v>
      </c>
      <c r="G6" s="85">
        <f t="shared" si="1"/>
        <v>146</v>
      </c>
      <c r="H6" s="61">
        <v>2616</v>
      </c>
      <c r="I6" s="61">
        <v>40215</v>
      </c>
      <c r="J6" s="85">
        <f t="shared" si="2"/>
        <v>42831</v>
      </c>
      <c r="K6" s="61">
        <v>37</v>
      </c>
      <c r="L6" s="61">
        <v>315</v>
      </c>
      <c r="M6" s="85">
        <f t="shared" si="3"/>
        <v>352</v>
      </c>
      <c r="N6" s="63">
        <v>138</v>
      </c>
      <c r="O6" s="62">
        <v>1256</v>
      </c>
      <c r="P6" s="85">
        <f t="shared" si="4"/>
        <v>1394</v>
      </c>
      <c r="Q6" s="61">
        <v>1865</v>
      </c>
      <c r="R6" s="62">
        <v>18020</v>
      </c>
      <c r="S6" s="85">
        <f t="shared" si="5"/>
        <v>19885</v>
      </c>
      <c r="T6" s="61">
        <v>3241</v>
      </c>
      <c r="U6" s="61">
        <v>52684</v>
      </c>
      <c r="V6" s="85">
        <f t="shared" si="6"/>
        <v>55925</v>
      </c>
      <c r="W6" s="62">
        <v>21</v>
      </c>
      <c r="X6" s="62">
        <v>93</v>
      </c>
      <c r="Y6" s="86">
        <f t="shared" si="7"/>
        <v>114</v>
      </c>
      <c r="Z6" s="74">
        <f t="shared" si="8"/>
        <v>120832</v>
      </c>
    </row>
    <row r="7" spans="1:26" ht="15.6" thickTop="1" thickBot="1" x14ac:dyDescent="0.35">
      <c r="A7" s="68" t="s">
        <v>79</v>
      </c>
      <c r="B7" s="61">
        <v>63</v>
      </c>
      <c r="C7" s="62">
        <v>311</v>
      </c>
      <c r="D7" s="85">
        <f t="shared" si="0"/>
        <v>374</v>
      </c>
      <c r="E7" s="61">
        <v>16</v>
      </c>
      <c r="F7" s="61">
        <v>112</v>
      </c>
      <c r="G7" s="85">
        <f t="shared" si="1"/>
        <v>128</v>
      </c>
      <c r="H7" s="61">
        <v>3548</v>
      </c>
      <c r="I7" s="61">
        <v>87529</v>
      </c>
      <c r="J7" s="85">
        <f t="shared" si="2"/>
        <v>91077</v>
      </c>
      <c r="K7" s="61">
        <v>48</v>
      </c>
      <c r="L7" s="61">
        <v>638</v>
      </c>
      <c r="M7" s="85">
        <f t="shared" si="3"/>
        <v>686</v>
      </c>
      <c r="N7" s="63">
        <v>298</v>
      </c>
      <c r="O7" s="62">
        <v>2670</v>
      </c>
      <c r="P7" s="85">
        <f t="shared" si="4"/>
        <v>2968</v>
      </c>
      <c r="Q7" s="61">
        <v>4632</v>
      </c>
      <c r="R7" s="62">
        <v>34200</v>
      </c>
      <c r="S7" s="85">
        <f t="shared" si="5"/>
        <v>38832</v>
      </c>
      <c r="T7" s="61">
        <v>5861</v>
      </c>
      <c r="U7" s="61">
        <v>92180</v>
      </c>
      <c r="V7" s="85">
        <f t="shared" si="6"/>
        <v>98041</v>
      </c>
      <c r="W7" s="62">
        <v>23</v>
      </c>
      <c r="X7" s="62">
        <v>130</v>
      </c>
      <c r="Y7" s="86">
        <f t="shared" si="7"/>
        <v>153</v>
      </c>
      <c r="Z7" s="74">
        <f t="shared" si="8"/>
        <v>232259</v>
      </c>
    </row>
    <row r="8" spans="1:26" ht="15.6" thickTop="1" thickBot="1" x14ac:dyDescent="0.35">
      <c r="A8" s="68" t="s">
        <v>80</v>
      </c>
      <c r="B8" s="61">
        <v>41</v>
      </c>
      <c r="C8" s="62">
        <v>369</v>
      </c>
      <c r="D8" s="85">
        <f t="shared" si="0"/>
        <v>410</v>
      </c>
      <c r="E8" s="61">
        <v>11</v>
      </c>
      <c r="F8" s="61">
        <v>106</v>
      </c>
      <c r="G8" s="85">
        <f t="shared" si="1"/>
        <v>117</v>
      </c>
      <c r="H8" s="61">
        <v>2487</v>
      </c>
      <c r="I8" s="61">
        <v>86426</v>
      </c>
      <c r="J8" s="85">
        <f t="shared" si="2"/>
        <v>88913</v>
      </c>
      <c r="K8" s="61">
        <v>20</v>
      </c>
      <c r="L8" s="61">
        <v>453</v>
      </c>
      <c r="M8" s="85">
        <f t="shared" si="3"/>
        <v>473</v>
      </c>
      <c r="N8" s="63">
        <v>162</v>
      </c>
      <c r="O8" s="62">
        <v>2095</v>
      </c>
      <c r="P8" s="85">
        <f t="shared" si="4"/>
        <v>2257</v>
      </c>
      <c r="Q8" s="61">
        <v>4627</v>
      </c>
      <c r="R8" s="62">
        <v>45464</v>
      </c>
      <c r="S8" s="85">
        <f t="shared" si="5"/>
        <v>50091</v>
      </c>
      <c r="T8" s="61">
        <v>4809</v>
      </c>
      <c r="U8" s="61">
        <v>92436</v>
      </c>
      <c r="V8" s="85">
        <f t="shared" si="6"/>
        <v>97245</v>
      </c>
      <c r="W8" s="62">
        <v>16</v>
      </c>
      <c r="X8" s="62">
        <v>138</v>
      </c>
      <c r="Y8" s="86">
        <f t="shared" si="7"/>
        <v>154</v>
      </c>
      <c r="Z8" s="74">
        <f t="shared" si="8"/>
        <v>239660</v>
      </c>
    </row>
    <row r="9" spans="1:26" ht="15.6" thickTop="1" thickBot="1" x14ac:dyDescent="0.35">
      <c r="A9" s="68" t="s">
        <v>81</v>
      </c>
      <c r="B9" s="61">
        <v>37</v>
      </c>
      <c r="C9" s="62">
        <v>331</v>
      </c>
      <c r="D9" s="85">
        <f t="shared" si="0"/>
        <v>368</v>
      </c>
      <c r="E9" s="61">
        <v>4</v>
      </c>
      <c r="F9" s="61">
        <v>96</v>
      </c>
      <c r="G9" s="85">
        <f t="shared" si="1"/>
        <v>100</v>
      </c>
      <c r="H9" s="61">
        <v>1905</v>
      </c>
      <c r="I9" s="61">
        <v>80218</v>
      </c>
      <c r="J9" s="85">
        <f t="shared" si="2"/>
        <v>82123</v>
      </c>
      <c r="K9" s="61">
        <v>11</v>
      </c>
      <c r="L9" s="61">
        <v>331</v>
      </c>
      <c r="M9" s="85">
        <f t="shared" si="3"/>
        <v>342</v>
      </c>
      <c r="N9" s="63">
        <v>86</v>
      </c>
      <c r="O9" s="62">
        <v>1206</v>
      </c>
      <c r="P9" s="85">
        <f t="shared" si="4"/>
        <v>1292</v>
      </c>
      <c r="Q9" s="61">
        <v>4792</v>
      </c>
      <c r="R9" s="62">
        <v>61644</v>
      </c>
      <c r="S9" s="85">
        <f t="shared" si="5"/>
        <v>66436</v>
      </c>
      <c r="T9" s="61">
        <v>3388</v>
      </c>
      <c r="U9" s="61">
        <v>78607</v>
      </c>
      <c r="V9" s="85">
        <f t="shared" si="6"/>
        <v>81995</v>
      </c>
      <c r="W9" s="62">
        <v>7</v>
      </c>
      <c r="X9" s="62">
        <v>97</v>
      </c>
      <c r="Y9" s="86">
        <f t="shared" si="7"/>
        <v>104</v>
      </c>
      <c r="Z9" s="74">
        <f t="shared" si="8"/>
        <v>232760</v>
      </c>
    </row>
    <row r="10" spans="1:26" ht="15.6" thickTop="1" thickBot="1" x14ac:dyDescent="0.35">
      <c r="A10" s="68" t="s">
        <v>82</v>
      </c>
      <c r="B10" s="61">
        <v>33</v>
      </c>
      <c r="C10" s="62">
        <v>372</v>
      </c>
      <c r="D10" s="85">
        <f t="shared" si="0"/>
        <v>405</v>
      </c>
      <c r="E10" s="61">
        <v>6</v>
      </c>
      <c r="F10" s="61">
        <v>129</v>
      </c>
      <c r="G10" s="85">
        <f t="shared" si="1"/>
        <v>135</v>
      </c>
      <c r="H10" s="61">
        <v>1643</v>
      </c>
      <c r="I10" s="61">
        <v>94573</v>
      </c>
      <c r="J10" s="85">
        <f t="shared" si="2"/>
        <v>96216</v>
      </c>
      <c r="K10" s="61">
        <v>9</v>
      </c>
      <c r="L10" s="61">
        <v>257</v>
      </c>
      <c r="M10" s="85">
        <f t="shared" si="3"/>
        <v>266</v>
      </c>
      <c r="N10" s="63">
        <v>54</v>
      </c>
      <c r="O10" s="62">
        <v>977</v>
      </c>
      <c r="P10" s="85">
        <f t="shared" si="4"/>
        <v>1031</v>
      </c>
      <c r="Q10" s="61">
        <v>4856</v>
      </c>
      <c r="R10" s="62">
        <v>86602</v>
      </c>
      <c r="S10" s="85">
        <f t="shared" si="5"/>
        <v>91458</v>
      </c>
      <c r="T10" s="61">
        <v>2617</v>
      </c>
      <c r="U10" s="61">
        <v>83019</v>
      </c>
      <c r="V10" s="85">
        <f t="shared" si="6"/>
        <v>85636</v>
      </c>
      <c r="W10" s="62">
        <v>6</v>
      </c>
      <c r="X10" s="62">
        <v>89</v>
      </c>
      <c r="Y10" s="86">
        <f t="shared" si="7"/>
        <v>95</v>
      </c>
      <c r="Z10" s="74">
        <f t="shared" si="8"/>
        <v>275242</v>
      </c>
    </row>
    <row r="11" spans="1:26" ht="15.6" thickTop="1" thickBot="1" x14ac:dyDescent="0.35">
      <c r="A11" s="68" t="s">
        <v>83</v>
      </c>
      <c r="B11" s="61">
        <v>11</v>
      </c>
      <c r="C11" s="62">
        <v>227</v>
      </c>
      <c r="D11" s="85">
        <f t="shared" si="0"/>
        <v>238</v>
      </c>
      <c r="E11" s="61">
        <v>3</v>
      </c>
      <c r="F11" s="61">
        <v>69</v>
      </c>
      <c r="G11" s="85">
        <f t="shared" si="1"/>
        <v>72</v>
      </c>
      <c r="H11" s="61">
        <v>851</v>
      </c>
      <c r="I11" s="61">
        <v>92045</v>
      </c>
      <c r="J11" s="85">
        <f t="shared" si="2"/>
        <v>92896</v>
      </c>
      <c r="K11" s="61">
        <v>2</v>
      </c>
      <c r="L11" s="61">
        <v>162</v>
      </c>
      <c r="M11" s="85">
        <f t="shared" si="3"/>
        <v>164</v>
      </c>
      <c r="N11" s="63">
        <v>14</v>
      </c>
      <c r="O11" s="62">
        <v>461</v>
      </c>
      <c r="P11" s="85">
        <f t="shared" si="4"/>
        <v>475</v>
      </c>
      <c r="Q11" s="61">
        <v>2619</v>
      </c>
      <c r="R11" s="62">
        <v>72930</v>
      </c>
      <c r="S11" s="85">
        <f t="shared" si="5"/>
        <v>75549</v>
      </c>
      <c r="T11" s="61">
        <v>1212</v>
      </c>
      <c r="U11" s="61">
        <v>66593</v>
      </c>
      <c r="V11" s="85">
        <f t="shared" si="6"/>
        <v>67805</v>
      </c>
      <c r="W11" s="62">
        <v>2</v>
      </c>
      <c r="X11" s="62">
        <v>39</v>
      </c>
      <c r="Y11" s="86">
        <f t="shared" si="7"/>
        <v>41</v>
      </c>
      <c r="Z11" s="74">
        <f t="shared" si="8"/>
        <v>237240</v>
      </c>
    </row>
    <row r="12" spans="1:26" ht="15.6" thickTop="1" thickBot="1" x14ac:dyDescent="0.35">
      <c r="A12" s="93" t="s">
        <v>84</v>
      </c>
      <c r="B12" s="94">
        <v>3</v>
      </c>
      <c r="C12" s="95">
        <v>119</v>
      </c>
      <c r="D12" s="85">
        <f t="shared" si="0"/>
        <v>122</v>
      </c>
      <c r="E12" s="94">
        <v>1</v>
      </c>
      <c r="F12" s="94">
        <v>37</v>
      </c>
      <c r="G12" s="85">
        <f t="shared" si="1"/>
        <v>38</v>
      </c>
      <c r="H12" s="94">
        <v>265</v>
      </c>
      <c r="I12" s="94">
        <v>53255</v>
      </c>
      <c r="J12" s="85">
        <f t="shared" si="2"/>
        <v>53520</v>
      </c>
      <c r="K12" s="94">
        <v>0</v>
      </c>
      <c r="L12" s="94">
        <v>41</v>
      </c>
      <c r="M12" s="85">
        <f t="shared" si="3"/>
        <v>41</v>
      </c>
      <c r="N12" s="96">
        <v>4</v>
      </c>
      <c r="O12" s="95">
        <v>165</v>
      </c>
      <c r="P12" s="85">
        <f t="shared" si="4"/>
        <v>169</v>
      </c>
      <c r="Q12" s="94">
        <v>738</v>
      </c>
      <c r="R12" s="95">
        <v>57939</v>
      </c>
      <c r="S12" s="85">
        <f t="shared" si="5"/>
        <v>58677</v>
      </c>
      <c r="T12" s="94">
        <v>276</v>
      </c>
      <c r="U12" s="94">
        <v>32527</v>
      </c>
      <c r="V12" s="85">
        <f t="shared" si="6"/>
        <v>32803</v>
      </c>
      <c r="W12" s="95">
        <v>0</v>
      </c>
      <c r="X12" s="95">
        <v>15</v>
      </c>
      <c r="Y12" s="86">
        <f t="shared" si="7"/>
        <v>15</v>
      </c>
      <c r="Z12" s="97">
        <f t="shared" si="8"/>
        <v>145385</v>
      </c>
    </row>
    <row r="13" spans="1:26" ht="15.6" thickTop="1" thickBot="1" x14ac:dyDescent="0.35">
      <c r="A13" s="98" t="s">
        <v>85</v>
      </c>
      <c r="B13" s="84">
        <v>518</v>
      </c>
      <c r="C13" s="84">
        <v>3456</v>
      </c>
      <c r="D13" s="85">
        <f t="shared" si="0"/>
        <v>3974</v>
      </c>
      <c r="E13" s="84">
        <v>58</v>
      </c>
      <c r="F13" s="84">
        <v>602</v>
      </c>
      <c r="G13" s="85">
        <f t="shared" si="1"/>
        <v>660</v>
      </c>
      <c r="H13" s="84">
        <v>10351</v>
      </c>
      <c r="I13" s="84">
        <v>358002</v>
      </c>
      <c r="J13" s="85">
        <f t="shared" si="2"/>
        <v>368353</v>
      </c>
      <c r="K13" s="84">
        <v>162</v>
      </c>
      <c r="L13" s="84">
        <v>2549</v>
      </c>
      <c r="M13" s="85">
        <f t="shared" si="3"/>
        <v>2711</v>
      </c>
      <c r="N13" s="99">
        <v>1470</v>
      </c>
      <c r="O13" s="99">
        <v>15510</v>
      </c>
      <c r="P13" s="85">
        <f t="shared" si="4"/>
        <v>16980</v>
      </c>
      <c r="Q13" s="84">
        <v>28077</v>
      </c>
      <c r="R13" s="84">
        <v>397420</v>
      </c>
      <c r="S13" s="85">
        <f t="shared" si="5"/>
        <v>425497</v>
      </c>
      <c r="T13" s="84">
        <v>25915</v>
      </c>
      <c r="U13" s="84">
        <v>521646</v>
      </c>
      <c r="V13" s="85">
        <f t="shared" si="6"/>
        <v>547561</v>
      </c>
      <c r="W13" s="84">
        <v>97</v>
      </c>
      <c r="X13" s="84">
        <v>567</v>
      </c>
      <c r="Y13" s="86">
        <f t="shared" si="7"/>
        <v>664</v>
      </c>
      <c r="Z13" s="87">
        <f t="shared" si="8"/>
        <v>1366400</v>
      </c>
    </row>
    <row r="14" spans="1:26" ht="15.6" thickTop="1" thickBot="1" x14ac:dyDescent="0.35">
      <c r="A14" s="100" t="s">
        <v>77</v>
      </c>
      <c r="B14" s="89">
        <v>0</v>
      </c>
      <c r="C14" s="90">
        <v>1</v>
      </c>
      <c r="D14" s="85">
        <f t="shared" si="0"/>
        <v>1</v>
      </c>
      <c r="E14" s="89">
        <v>0</v>
      </c>
      <c r="F14" s="89">
        <v>0</v>
      </c>
      <c r="G14" s="85">
        <f t="shared" si="1"/>
        <v>0</v>
      </c>
      <c r="H14" s="89">
        <v>0</v>
      </c>
      <c r="I14" s="91">
        <v>65</v>
      </c>
      <c r="J14" s="85">
        <f t="shared" si="2"/>
        <v>65</v>
      </c>
      <c r="K14" s="89">
        <v>0</v>
      </c>
      <c r="L14" s="89">
        <v>1</v>
      </c>
      <c r="M14" s="85">
        <f t="shared" si="3"/>
        <v>1</v>
      </c>
      <c r="N14" s="90">
        <v>0</v>
      </c>
      <c r="O14" s="90">
        <v>2</v>
      </c>
      <c r="P14" s="85">
        <f t="shared" si="4"/>
        <v>2</v>
      </c>
      <c r="Q14" s="89">
        <v>1</v>
      </c>
      <c r="R14" s="90">
        <v>58</v>
      </c>
      <c r="S14" s="85">
        <f t="shared" si="5"/>
        <v>59</v>
      </c>
      <c r="T14" s="89">
        <v>2</v>
      </c>
      <c r="U14" s="89">
        <v>180</v>
      </c>
      <c r="V14" s="85">
        <f t="shared" si="6"/>
        <v>182</v>
      </c>
      <c r="W14" s="90">
        <v>0</v>
      </c>
      <c r="X14" s="90">
        <v>0</v>
      </c>
      <c r="Y14" s="86">
        <f t="shared" si="7"/>
        <v>0</v>
      </c>
      <c r="Z14" s="92">
        <f t="shared" si="8"/>
        <v>310</v>
      </c>
    </row>
    <row r="15" spans="1:26" ht="15.6" thickTop="1" thickBot="1" x14ac:dyDescent="0.35">
      <c r="A15" s="68" t="s">
        <v>78</v>
      </c>
      <c r="B15" s="61">
        <v>50</v>
      </c>
      <c r="C15" s="62">
        <v>297</v>
      </c>
      <c r="D15" s="85">
        <f t="shared" si="0"/>
        <v>347</v>
      </c>
      <c r="E15" s="61">
        <v>14</v>
      </c>
      <c r="F15" s="61">
        <v>85</v>
      </c>
      <c r="G15" s="85">
        <f t="shared" si="1"/>
        <v>99</v>
      </c>
      <c r="H15" s="61">
        <v>1670</v>
      </c>
      <c r="I15" s="61">
        <v>24977</v>
      </c>
      <c r="J15" s="85">
        <f t="shared" si="2"/>
        <v>26647</v>
      </c>
      <c r="K15" s="61">
        <v>27</v>
      </c>
      <c r="L15" s="61">
        <v>246</v>
      </c>
      <c r="M15" s="85">
        <f t="shared" si="3"/>
        <v>273</v>
      </c>
      <c r="N15" s="62">
        <v>229</v>
      </c>
      <c r="O15" s="62">
        <v>1589</v>
      </c>
      <c r="P15" s="85">
        <f t="shared" si="4"/>
        <v>1818</v>
      </c>
      <c r="Q15" s="61">
        <v>2678</v>
      </c>
      <c r="R15" s="62">
        <v>23307</v>
      </c>
      <c r="S15" s="85">
        <f t="shared" si="5"/>
        <v>25985</v>
      </c>
      <c r="T15" s="61">
        <v>3366</v>
      </c>
      <c r="U15" s="61">
        <v>49557</v>
      </c>
      <c r="V15" s="85">
        <f t="shared" si="6"/>
        <v>52923</v>
      </c>
      <c r="W15" s="62">
        <v>14</v>
      </c>
      <c r="X15" s="62">
        <v>69</v>
      </c>
      <c r="Y15" s="86">
        <f t="shared" si="7"/>
        <v>83</v>
      </c>
      <c r="Z15" s="74">
        <f t="shared" si="8"/>
        <v>108175</v>
      </c>
    </row>
    <row r="16" spans="1:26" ht="15.6" thickTop="1" thickBot="1" x14ac:dyDescent="0.35">
      <c r="A16" s="68" t="s">
        <v>79</v>
      </c>
      <c r="B16" s="61">
        <v>169</v>
      </c>
      <c r="C16" s="62">
        <v>706</v>
      </c>
      <c r="D16" s="85">
        <f t="shared" si="0"/>
        <v>875</v>
      </c>
      <c r="E16" s="61">
        <v>16</v>
      </c>
      <c r="F16" s="61">
        <v>98</v>
      </c>
      <c r="G16" s="85">
        <f t="shared" si="1"/>
        <v>114</v>
      </c>
      <c r="H16" s="61">
        <v>2979</v>
      </c>
      <c r="I16" s="61">
        <v>60921</v>
      </c>
      <c r="J16" s="85">
        <f t="shared" si="2"/>
        <v>63900</v>
      </c>
      <c r="K16" s="61">
        <v>62</v>
      </c>
      <c r="L16" s="61">
        <v>622</v>
      </c>
      <c r="M16" s="85">
        <f t="shared" si="3"/>
        <v>684</v>
      </c>
      <c r="N16" s="62">
        <v>573</v>
      </c>
      <c r="O16" s="62">
        <v>4604</v>
      </c>
      <c r="P16" s="85">
        <f t="shared" si="4"/>
        <v>5177</v>
      </c>
      <c r="Q16" s="61">
        <v>5507</v>
      </c>
      <c r="R16" s="62">
        <v>37651</v>
      </c>
      <c r="S16" s="85">
        <f t="shared" si="5"/>
        <v>43158</v>
      </c>
      <c r="T16" s="61">
        <v>7280</v>
      </c>
      <c r="U16" s="61">
        <v>95545</v>
      </c>
      <c r="V16" s="85">
        <f t="shared" si="6"/>
        <v>102825</v>
      </c>
      <c r="W16" s="62">
        <v>33</v>
      </c>
      <c r="X16" s="62">
        <v>137</v>
      </c>
      <c r="Y16" s="86">
        <f t="shared" si="7"/>
        <v>170</v>
      </c>
      <c r="Z16" s="74">
        <f t="shared" si="8"/>
        <v>216903</v>
      </c>
    </row>
    <row r="17" spans="1:26" ht="15.6" thickTop="1" thickBot="1" x14ac:dyDescent="0.35">
      <c r="A17" s="68" t="s">
        <v>80</v>
      </c>
      <c r="B17" s="61">
        <v>125</v>
      </c>
      <c r="C17" s="62">
        <v>785</v>
      </c>
      <c r="D17" s="85">
        <f t="shared" si="0"/>
        <v>910</v>
      </c>
      <c r="E17" s="61">
        <v>14</v>
      </c>
      <c r="F17" s="61">
        <v>105</v>
      </c>
      <c r="G17" s="85">
        <f t="shared" si="1"/>
        <v>119</v>
      </c>
      <c r="H17" s="61">
        <v>1975</v>
      </c>
      <c r="I17" s="61">
        <v>59696</v>
      </c>
      <c r="J17" s="85">
        <f t="shared" si="2"/>
        <v>61671</v>
      </c>
      <c r="K17" s="61">
        <v>32</v>
      </c>
      <c r="L17" s="61">
        <v>591</v>
      </c>
      <c r="M17" s="85">
        <f t="shared" si="3"/>
        <v>623</v>
      </c>
      <c r="N17" s="62">
        <v>342</v>
      </c>
      <c r="O17" s="62">
        <v>4079</v>
      </c>
      <c r="P17" s="85">
        <f t="shared" si="4"/>
        <v>4421</v>
      </c>
      <c r="Q17" s="61">
        <v>5767</v>
      </c>
      <c r="R17" s="62">
        <v>50126</v>
      </c>
      <c r="S17" s="85">
        <f t="shared" si="5"/>
        <v>55893</v>
      </c>
      <c r="T17" s="61">
        <v>5955</v>
      </c>
      <c r="U17" s="61">
        <v>100313</v>
      </c>
      <c r="V17" s="85">
        <f t="shared" si="6"/>
        <v>106268</v>
      </c>
      <c r="W17" s="62">
        <v>26</v>
      </c>
      <c r="X17" s="62">
        <v>129</v>
      </c>
      <c r="Y17" s="86">
        <f t="shared" si="7"/>
        <v>155</v>
      </c>
      <c r="Z17" s="74">
        <f t="shared" si="8"/>
        <v>230060</v>
      </c>
    </row>
    <row r="18" spans="1:26" ht="15.6" thickTop="1" thickBot="1" x14ac:dyDescent="0.35">
      <c r="A18" s="68" t="s">
        <v>81</v>
      </c>
      <c r="B18" s="61">
        <v>85</v>
      </c>
      <c r="C18" s="62">
        <v>623</v>
      </c>
      <c r="D18" s="85">
        <f t="shared" si="0"/>
        <v>708</v>
      </c>
      <c r="E18" s="61">
        <v>5</v>
      </c>
      <c r="F18" s="61">
        <v>104</v>
      </c>
      <c r="G18" s="85">
        <f t="shared" si="1"/>
        <v>109</v>
      </c>
      <c r="H18" s="61">
        <v>1501</v>
      </c>
      <c r="I18" s="61">
        <v>55858</v>
      </c>
      <c r="J18" s="85">
        <f t="shared" si="2"/>
        <v>57359</v>
      </c>
      <c r="K18" s="61">
        <v>20</v>
      </c>
      <c r="L18" s="61">
        <v>471</v>
      </c>
      <c r="M18" s="85">
        <f t="shared" si="3"/>
        <v>491</v>
      </c>
      <c r="N18" s="62">
        <v>190</v>
      </c>
      <c r="O18" s="62">
        <v>2528</v>
      </c>
      <c r="P18" s="85">
        <f t="shared" si="4"/>
        <v>2718</v>
      </c>
      <c r="Q18" s="61">
        <v>5449</v>
      </c>
      <c r="R18" s="62">
        <v>67876</v>
      </c>
      <c r="S18" s="85">
        <f t="shared" si="5"/>
        <v>73325</v>
      </c>
      <c r="T18" s="61">
        <v>4315</v>
      </c>
      <c r="U18" s="61">
        <v>88051</v>
      </c>
      <c r="V18" s="85">
        <f t="shared" si="6"/>
        <v>92366</v>
      </c>
      <c r="W18" s="62">
        <v>13</v>
      </c>
      <c r="X18" s="62">
        <v>90</v>
      </c>
      <c r="Y18" s="86">
        <f t="shared" si="7"/>
        <v>103</v>
      </c>
      <c r="Z18" s="74">
        <f t="shared" si="8"/>
        <v>227179</v>
      </c>
    </row>
    <row r="19" spans="1:26" ht="15.6" thickTop="1" thickBot="1" x14ac:dyDescent="0.35">
      <c r="A19" s="68" t="s">
        <v>82</v>
      </c>
      <c r="B19" s="61">
        <v>67</v>
      </c>
      <c r="C19" s="62">
        <v>619</v>
      </c>
      <c r="D19" s="85">
        <f t="shared" si="0"/>
        <v>686</v>
      </c>
      <c r="E19" s="61">
        <v>6</v>
      </c>
      <c r="F19" s="61">
        <v>103</v>
      </c>
      <c r="G19" s="85">
        <f t="shared" si="1"/>
        <v>109</v>
      </c>
      <c r="H19" s="61">
        <v>1243</v>
      </c>
      <c r="I19" s="61">
        <v>61458</v>
      </c>
      <c r="J19" s="85">
        <f t="shared" si="2"/>
        <v>62701</v>
      </c>
      <c r="K19" s="61">
        <v>16</v>
      </c>
      <c r="L19" s="61">
        <v>351</v>
      </c>
      <c r="M19" s="85">
        <f t="shared" si="3"/>
        <v>367</v>
      </c>
      <c r="N19" s="62">
        <v>94</v>
      </c>
      <c r="O19" s="62">
        <v>1573</v>
      </c>
      <c r="P19" s="85">
        <f t="shared" si="4"/>
        <v>1667</v>
      </c>
      <c r="Q19" s="61">
        <v>5266</v>
      </c>
      <c r="R19" s="62">
        <v>93003</v>
      </c>
      <c r="S19" s="85">
        <f t="shared" si="5"/>
        <v>98269</v>
      </c>
      <c r="T19" s="61">
        <v>3109</v>
      </c>
      <c r="U19" s="61">
        <v>84798</v>
      </c>
      <c r="V19" s="85">
        <f t="shared" si="6"/>
        <v>87907</v>
      </c>
      <c r="W19" s="62">
        <v>10</v>
      </c>
      <c r="X19" s="62">
        <v>76</v>
      </c>
      <c r="Y19" s="86">
        <f t="shared" si="7"/>
        <v>86</v>
      </c>
      <c r="Z19" s="74">
        <f t="shared" si="8"/>
        <v>251792</v>
      </c>
    </row>
    <row r="20" spans="1:26" ht="15.6" thickTop="1" thickBot="1" x14ac:dyDescent="0.35">
      <c r="A20" s="68" t="s">
        <v>83</v>
      </c>
      <c r="B20" s="61">
        <v>19</v>
      </c>
      <c r="C20" s="62">
        <v>311</v>
      </c>
      <c r="D20" s="85">
        <f t="shared" si="0"/>
        <v>330</v>
      </c>
      <c r="E20" s="61">
        <v>2</v>
      </c>
      <c r="F20" s="61">
        <v>73</v>
      </c>
      <c r="G20" s="85">
        <f t="shared" si="1"/>
        <v>75</v>
      </c>
      <c r="H20" s="61">
        <v>760</v>
      </c>
      <c r="I20" s="61">
        <v>61592</v>
      </c>
      <c r="J20" s="85">
        <f t="shared" si="2"/>
        <v>62352</v>
      </c>
      <c r="K20" s="61">
        <v>5</v>
      </c>
      <c r="L20" s="61">
        <v>214</v>
      </c>
      <c r="M20" s="85">
        <f t="shared" si="3"/>
        <v>219</v>
      </c>
      <c r="N20" s="62">
        <v>31</v>
      </c>
      <c r="O20" s="62">
        <v>892</v>
      </c>
      <c r="P20" s="85">
        <f t="shared" si="4"/>
        <v>923</v>
      </c>
      <c r="Q20" s="61">
        <v>2687</v>
      </c>
      <c r="R20" s="62">
        <v>74419</v>
      </c>
      <c r="S20" s="85">
        <f t="shared" si="5"/>
        <v>77106</v>
      </c>
      <c r="T20" s="61">
        <v>1571</v>
      </c>
      <c r="U20" s="61">
        <v>72016</v>
      </c>
      <c r="V20" s="85">
        <f t="shared" si="6"/>
        <v>73587</v>
      </c>
      <c r="W20" s="62">
        <v>1</v>
      </c>
      <c r="X20" s="62">
        <v>40</v>
      </c>
      <c r="Y20" s="86">
        <f t="shared" si="7"/>
        <v>41</v>
      </c>
      <c r="Z20" s="74">
        <f t="shared" si="8"/>
        <v>214633</v>
      </c>
    </row>
    <row r="21" spans="1:26" ht="15.6" thickTop="1" thickBot="1" x14ac:dyDescent="0.35">
      <c r="A21" s="93" t="s">
        <v>84</v>
      </c>
      <c r="B21" s="94">
        <v>3</v>
      </c>
      <c r="C21" s="95">
        <v>114</v>
      </c>
      <c r="D21" s="85">
        <f t="shared" si="0"/>
        <v>117</v>
      </c>
      <c r="E21" s="94">
        <v>1</v>
      </c>
      <c r="F21" s="94">
        <v>34</v>
      </c>
      <c r="G21" s="85">
        <f t="shared" si="1"/>
        <v>35</v>
      </c>
      <c r="H21" s="94">
        <v>223</v>
      </c>
      <c r="I21" s="94">
        <v>33435</v>
      </c>
      <c r="J21" s="85">
        <f t="shared" si="2"/>
        <v>33658</v>
      </c>
      <c r="K21" s="94">
        <v>0</v>
      </c>
      <c r="L21" s="94">
        <v>53</v>
      </c>
      <c r="M21" s="85">
        <f t="shared" si="3"/>
        <v>53</v>
      </c>
      <c r="N21" s="95">
        <v>11</v>
      </c>
      <c r="O21" s="95">
        <v>243</v>
      </c>
      <c r="P21" s="85">
        <f t="shared" si="4"/>
        <v>254</v>
      </c>
      <c r="Q21" s="94">
        <v>722</v>
      </c>
      <c r="R21" s="95">
        <v>50980</v>
      </c>
      <c r="S21" s="85">
        <f t="shared" si="5"/>
        <v>51702</v>
      </c>
      <c r="T21" s="94">
        <v>317</v>
      </c>
      <c r="U21" s="94">
        <v>31186</v>
      </c>
      <c r="V21" s="85">
        <f t="shared" si="6"/>
        <v>31503</v>
      </c>
      <c r="W21" s="95">
        <v>0</v>
      </c>
      <c r="X21" s="95">
        <v>26</v>
      </c>
      <c r="Y21" s="86">
        <f t="shared" si="7"/>
        <v>26</v>
      </c>
      <c r="Z21" s="97">
        <f t="shared" si="8"/>
        <v>117348</v>
      </c>
    </row>
    <row r="22" spans="1:26" ht="15.6" thickTop="1" thickBot="1" x14ac:dyDescent="0.35">
      <c r="A22" s="98" t="s">
        <v>86</v>
      </c>
      <c r="B22" s="84">
        <v>39</v>
      </c>
      <c r="C22" s="84">
        <v>111</v>
      </c>
      <c r="D22" s="85">
        <f t="shared" si="0"/>
        <v>150</v>
      </c>
      <c r="E22" s="84">
        <v>26</v>
      </c>
      <c r="F22" s="84">
        <v>50</v>
      </c>
      <c r="G22" s="85">
        <f t="shared" si="1"/>
        <v>76</v>
      </c>
      <c r="H22" s="84">
        <v>1788</v>
      </c>
      <c r="I22" s="84">
        <v>12636</v>
      </c>
      <c r="J22" s="85">
        <f t="shared" si="2"/>
        <v>14424</v>
      </c>
      <c r="K22" s="84">
        <v>29</v>
      </c>
      <c r="L22" s="84">
        <v>129</v>
      </c>
      <c r="M22" s="85">
        <f t="shared" si="3"/>
        <v>158</v>
      </c>
      <c r="N22" s="99">
        <v>142</v>
      </c>
      <c r="O22" s="99">
        <v>353</v>
      </c>
      <c r="P22" s="85">
        <f t="shared" si="4"/>
        <v>495</v>
      </c>
      <c r="Q22" s="84">
        <v>1300</v>
      </c>
      <c r="R22" s="84">
        <v>5450</v>
      </c>
      <c r="S22" s="85">
        <f t="shared" si="5"/>
        <v>6750</v>
      </c>
      <c r="T22" s="84">
        <v>2493</v>
      </c>
      <c r="U22" s="84">
        <v>18659</v>
      </c>
      <c r="V22" s="85">
        <f t="shared" si="6"/>
        <v>21152</v>
      </c>
      <c r="W22" s="84">
        <v>17</v>
      </c>
      <c r="X22" s="84">
        <v>47</v>
      </c>
      <c r="Y22" s="86">
        <f t="shared" si="7"/>
        <v>64</v>
      </c>
      <c r="Z22" s="87">
        <f t="shared" si="8"/>
        <v>43269</v>
      </c>
    </row>
    <row r="23" spans="1:26" ht="15.6" thickTop="1" thickBot="1" x14ac:dyDescent="0.35">
      <c r="A23" s="100" t="s">
        <v>77</v>
      </c>
      <c r="B23" s="91">
        <v>0</v>
      </c>
      <c r="C23" s="90">
        <v>0</v>
      </c>
      <c r="D23" s="85">
        <f t="shared" si="0"/>
        <v>0</v>
      </c>
      <c r="E23" s="89">
        <v>0</v>
      </c>
      <c r="F23" s="89">
        <v>0</v>
      </c>
      <c r="G23" s="85">
        <f t="shared" si="1"/>
        <v>0</v>
      </c>
      <c r="H23" s="89">
        <v>0</v>
      </c>
      <c r="I23" s="91">
        <v>10</v>
      </c>
      <c r="J23" s="85">
        <f t="shared" si="2"/>
        <v>10</v>
      </c>
      <c r="K23" s="89">
        <v>0</v>
      </c>
      <c r="L23" s="89">
        <v>0</v>
      </c>
      <c r="M23" s="85">
        <f t="shared" si="3"/>
        <v>0</v>
      </c>
      <c r="N23" s="90">
        <v>0</v>
      </c>
      <c r="O23" s="90">
        <v>1</v>
      </c>
      <c r="P23" s="85">
        <f t="shared" si="4"/>
        <v>1</v>
      </c>
      <c r="Q23" s="89">
        <v>0</v>
      </c>
      <c r="R23" s="90">
        <v>6</v>
      </c>
      <c r="S23" s="85">
        <f t="shared" si="5"/>
        <v>6</v>
      </c>
      <c r="T23" s="89">
        <v>0</v>
      </c>
      <c r="U23" s="89">
        <v>22</v>
      </c>
      <c r="V23" s="85">
        <f t="shared" si="6"/>
        <v>22</v>
      </c>
      <c r="W23" s="90">
        <v>0</v>
      </c>
      <c r="X23" s="90">
        <v>0</v>
      </c>
      <c r="Y23" s="86">
        <f t="shared" si="7"/>
        <v>0</v>
      </c>
      <c r="Z23" s="92">
        <f t="shared" si="8"/>
        <v>39</v>
      </c>
    </row>
    <row r="24" spans="1:26" ht="15.6" thickTop="1" thickBot="1" x14ac:dyDescent="0.35">
      <c r="A24" s="68" t="s">
        <v>78</v>
      </c>
      <c r="B24" s="63">
        <v>8</v>
      </c>
      <c r="C24" s="62">
        <v>24</v>
      </c>
      <c r="D24" s="85">
        <f t="shared" si="0"/>
        <v>32</v>
      </c>
      <c r="E24" s="61">
        <v>10</v>
      </c>
      <c r="F24" s="61">
        <v>12</v>
      </c>
      <c r="G24" s="85">
        <f t="shared" si="1"/>
        <v>22</v>
      </c>
      <c r="H24" s="61">
        <v>663</v>
      </c>
      <c r="I24" s="63">
        <v>3195</v>
      </c>
      <c r="J24" s="85">
        <f t="shared" si="2"/>
        <v>3858</v>
      </c>
      <c r="K24" s="61">
        <v>11</v>
      </c>
      <c r="L24" s="61">
        <v>47</v>
      </c>
      <c r="M24" s="85">
        <f t="shared" si="3"/>
        <v>58</v>
      </c>
      <c r="N24" s="62">
        <v>46</v>
      </c>
      <c r="O24" s="62">
        <v>105</v>
      </c>
      <c r="P24" s="85">
        <f t="shared" si="4"/>
        <v>151</v>
      </c>
      <c r="Q24" s="61">
        <v>331</v>
      </c>
      <c r="R24" s="62">
        <v>1462</v>
      </c>
      <c r="S24" s="85">
        <f t="shared" si="5"/>
        <v>1793</v>
      </c>
      <c r="T24" s="61">
        <v>774</v>
      </c>
      <c r="U24" s="61">
        <v>5450</v>
      </c>
      <c r="V24" s="85">
        <f t="shared" si="6"/>
        <v>6224</v>
      </c>
      <c r="W24" s="62">
        <v>3</v>
      </c>
      <c r="X24" s="62">
        <v>9</v>
      </c>
      <c r="Y24" s="86">
        <f t="shared" si="7"/>
        <v>12</v>
      </c>
      <c r="Z24" s="74">
        <f t="shared" si="8"/>
        <v>12150</v>
      </c>
    </row>
    <row r="25" spans="1:26" ht="15.6" thickTop="1" thickBot="1" x14ac:dyDescent="0.35">
      <c r="A25" s="68" t="s">
        <v>79</v>
      </c>
      <c r="B25" s="63">
        <v>10</v>
      </c>
      <c r="C25" s="62">
        <v>25</v>
      </c>
      <c r="D25" s="85">
        <f t="shared" si="0"/>
        <v>35</v>
      </c>
      <c r="E25" s="61">
        <v>7</v>
      </c>
      <c r="F25" s="61">
        <v>7</v>
      </c>
      <c r="G25" s="85">
        <f t="shared" si="1"/>
        <v>14</v>
      </c>
      <c r="H25" s="61">
        <v>654</v>
      </c>
      <c r="I25" s="63">
        <v>3607</v>
      </c>
      <c r="J25" s="85">
        <f t="shared" si="2"/>
        <v>4261</v>
      </c>
      <c r="K25" s="61">
        <v>13</v>
      </c>
      <c r="L25" s="61">
        <v>40</v>
      </c>
      <c r="M25" s="85">
        <f t="shared" si="3"/>
        <v>53</v>
      </c>
      <c r="N25" s="62">
        <v>62</v>
      </c>
      <c r="O25" s="62">
        <v>108</v>
      </c>
      <c r="P25" s="85">
        <f t="shared" si="4"/>
        <v>170</v>
      </c>
      <c r="Q25" s="61">
        <v>347</v>
      </c>
      <c r="R25" s="62">
        <v>698</v>
      </c>
      <c r="S25" s="85">
        <f t="shared" si="5"/>
        <v>1045</v>
      </c>
      <c r="T25" s="61">
        <v>902</v>
      </c>
      <c r="U25" s="61">
        <v>4558</v>
      </c>
      <c r="V25" s="85">
        <f t="shared" si="6"/>
        <v>5460</v>
      </c>
      <c r="W25" s="62">
        <v>9</v>
      </c>
      <c r="X25" s="62">
        <v>9</v>
      </c>
      <c r="Y25" s="86">
        <f t="shared" si="7"/>
        <v>18</v>
      </c>
      <c r="Z25" s="74">
        <f t="shared" si="8"/>
        <v>11056</v>
      </c>
    </row>
    <row r="26" spans="1:26" ht="15.6" thickTop="1" thickBot="1" x14ac:dyDescent="0.35">
      <c r="A26" s="68" t="s">
        <v>80</v>
      </c>
      <c r="B26" s="63">
        <v>9</v>
      </c>
      <c r="C26" s="62">
        <v>21</v>
      </c>
      <c r="D26" s="85">
        <f t="shared" si="0"/>
        <v>30</v>
      </c>
      <c r="E26" s="61">
        <v>1</v>
      </c>
      <c r="F26" s="61">
        <v>6</v>
      </c>
      <c r="G26" s="85">
        <f t="shared" si="1"/>
        <v>7</v>
      </c>
      <c r="H26" s="61">
        <v>226</v>
      </c>
      <c r="I26" s="63">
        <v>1819</v>
      </c>
      <c r="J26" s="85">
        <f t="shared" si="2"/>
        <v>2045</v>
      </c>
      <c r="K26" s="61">
        <v>4</v>
      </c>
      <c r="L26" s="61">
        <v>16</v>
      </c>
      <c r="M26" s="85">
        <f t="shared" si="3"/>
        <v>20</v>
      </c>
      <c r="N26" s="62">
        <v>23</v>
      </c>
      <c r="O26" s="62">
        <v>61</v>
      </c>
      <c r="P26" s="85">
        <f t="shared" si="4"/>
        <v>84</v>
      </c>
      <c r="Q26" s="61">
        <v>186</v>
      </c>
      <c r="R26" s="62">
        <v>615</v>
      </c>
      <c r="S26" s="85">
        <f t="shared" si="5"/>
        <v>801</v>
      </c>
      <c r="T26" s="61">
        <v>403</v>
      </c>
      <c r="U26" s="61">
        <v>2948</v>
      </c>
      <c r="V26" s="85">
        <f t="shared" si="6"/>
        <v>3351</v>
      </c>
      <c r="W26" s="62">
        <v>2</v>
      </c>
      <c r="X26" s="62">
        <v>6</v>
      </c>
      <c r="Y26" s="86">
        <f t="shared" si="7"/>
        <v>8</v>
      </c>
      <c r="Z26" s="74">
        <f t="shared" si="8"/>
        <v>6346</v>
      </c>
    </row>
    <row r="27" spans="1:26" ht="15.6" thickTop="1" thickBot="1" x14ac:dyDescent="0.35">
      <c r="A27" s="68" t="s">
        <v>81</v>
      </c>
      <c r="B27" s="63">
        <v>8</v>
      </c>
      <c r="C27" s="62">
        <v>18</v>
      </c>
      <c r="D27" s="85">
        <f t="shared" si="0"/>
        <v>26</v>
      </c>
      <c r="E27" s="61">
        <v>3</v>
      </c>
      <c r="F27" s="61">
        <v>5</v>
      </c>
      <c r="G27" s="85">
        <f t="shared" si="1"/>
        <v>8</v>
      </c>
      <c r="H27" s="61">
        <v>93</v>
      </c>
      <c r="I27" s="63">
        <v>1038</v>
      </c>
      <c r="J27" s="85">
        <f t="shared" si="2"/>
        <v>1131</v>
      </c>
      <c r="K27" s="61">
        <v>0</v>
      </c>
      <c r="L27" s="61">
        <v>6</v>
      </c>
      <c r="M27" s="85">
        <f t="shared" si="3"/>
        <v>6</v>
      </c>
      <c r="N27" s="62">
        <v>5</v>
      </c>
      <c r="O27" s="62">
        <v>25</v>
      </c>
      <c r="P27" s="85">
        <f t="shared" si="4"/>
        <v>30</v>
      </c>
      <c r="Q27" s="61">
        <v>147</v>
      </c>
      <c r="R27" s="62">
        <v>631</v>
      </c>
      <c r="S27" s="85">
        <f t="shared" si="5"/>
        <v>778</v>
      </c>
      <c r="T27" s="61">
        <v>188</v>
      </c>
      <c r="U27" s="61">
        <v>1944</v>
      </c>
      <c r="V27" s="85">
        <f t="shared" si="6"/>
        <v>2132</v>
      </c>
      <c r="W27" s="62">
        <v>1</v>
      </c>
      <c r="X27" s="62">
        <v>7</v>
      </c>
      <c r="Y27" s="86">
        <f t="shared" si="7"/>
        <v>8</v>
      </c>
      <c r="Z27" s="74">
        <f t="shared" si="8"/>
        <v>4119</v>
      </c>
    </row>
    <row r="28" spans="1:26" ht="15.6" thickTop="1" thickBot="1" x14ac:dyDescent="0.35">
      <c r="A28" s="68" t="s">
        <v>82</v>
      </c>
      <c r="B28" s="63">
        <v>4</v>
      </c>
      <c r="C28" s="62">
        <v>12</v>
      </c>
      <c r="D28" s="85">
        <f t="shared" si="0"/>
        <v>16</v>
      </c>
      <c r="E28" s="61">
        <v>3</v>
      </c>
      <c r="F28" s="61">
        <v>9</v>
      </c>
      <c r="G28" s="85">
        <f t="shared" si="1"/>
        <v>12</v>
      </c>
      <c r="H28" s="61">
        <v>95</v>
      </c>
      <c r="I28" s="63">
        <v>1158</v>
      </c>
      <c r="J28" s="85">
        <f t="shared" si="2"/>
        <v>1253</v>
      </c>
      <c r="K28" s="61">
        <v>1</v>
      </c>
      <c r="L28" s="61">
        <v>12</v>
      </c>
      <c r="M28" s="85">
        <f t="shared" si="3"/>
        <v>13</v>
      </c>
      <c r="N28" s="62">
        <v>4</v>
      </c>
      <c r="O28" s="62">
        <v>30</v>
      </c>
      <c r="P28" s="85">
        <f t="shared" si="4"/>
        <v>34</v>
      </c>
      <c r="Q28" s="61">
        <v>170</v>
      </c>
      <c r="R28" s="62">
        <v>810</v>
      </c>
      <c r="S28" s="85">
        <f t="shared" si="5"/>
        <v>980</v>
      </c>
      <c r="T28" s="61">
        <v>137</v>
      </c>
      <c r="U28" s="61">
        <v>1687</v>
      </c>
      <c r="V28" s="85">
        <f t="shared" si="6"/>
        <v>1824</v>
      </c>
      <c r="W28" s="62">
        <v>1</v>
      </c>
      <c r="X28" s="62">
        <v>7</v>
      </c>
      <c r="Y28" s="86">
        <f t="shared" si="7"/>
        <v>8</v>
      </c>
      <c r="Z28" s="74">
        <f t="shared" si="8"/>
        <v>4140</v>
      </c>
    </row>
    <row r="29" spans="1:26" ht="15.6" thickTop="1" thickBot="1" x14ac:dyDescent="0.35">
      <c r="A29" s="68" t="s">
        <v>83</v>
      </c>
      <c r="B29" s="63">
        <v>0</v>
      </c>
      <c r="C29" s="62">
        <v>8</v>
      </c>
      <c r="D29" s="85">
        <f t="shared" si="0"/>
        <v>8</v>
      </c>
      <c r="E29" s="61">
        <v>2</v>
      </c>
      <c r="F29" s="61">
        <v>7</v>
      </c>
      <c r="G29" s="85">
        <f t="shared" si="1"/>
        <v>9</v>
      </c>
      <c r="H29" s="61">
        <v>39</v>
      </c>
      <c r="I29" s="63">
        <v>1105</v>
      </c>
      <c r="J29" s="85">
        <f t="shared" si="2"/>
        <v>1144</v>
      </c>
      <c r="K29" s="61">
        <v>0</v>
      </c>
      <c r="L29" s="61">
        <v>4</v>
      </c>
      <c r="M29" s="85">
        <f t="shared" si="3"/>
        <v>4</v>
      </c>
      <c r="N29" s="62">
        <v>2</v>
      </c>
      <c r="O29" s="62">
        <v>16</v>
      </c>
      <c r="P29" s="85">
        <f t="shared" si="4"/>
        <v>18</v>
      </c>
      <c r="Q29" s="61">
        <v>91</v>
      </c>
      <c r="R29" s="62">
        <v>687</v>
      </c>
      <c r="S29" s="85">
        <f t="shared" si="5"/>
        <v>778</v>
      </c>
      <c r="T29" s="61">
        <v>74</v>
      </c>
      <c r="U29" s="61">
        <v>1322</v>
      </c>
      <c r="V29" s="85">
        <f t="shared" si="6"/>
        <v>1396</v>
      </c>
      <c r="W29" s="62">
        <v>1</v>
      </c>
      <c r="X29" s="62">
        <v>5</v>
      </c>
      <c r="Y29" s="86">
        <f t="shared" si="7"/>
        <v>6</v>
      </c>
      <c r="Z29" s="74">
        <f>SUM(Y29,V29,S29,P29,M29,J29,G29,D29)</f>
        <v>3363</v>
      </c>
    </row>
    <row r="30" spans="1:26" ht="15.6" thickTop="1" thickBot="1" x14ac:dyDescent="0.35">
      <c r="A30" s="68" t="s">
        <v>84</v>
      </c>
      <c r="B30" s="70">
        <v>0</v>
      </c>
      <c r="C30" s="71">
        <v>3</v>
      </c>
      <c r="D30" s="85">
        <f t="shared" si="0"/>
        <v>3</v>
      </c>
      <c r="E30" s="72">
        <v>0</v>
      </c>
      <c r="F30" s="72">
        <v>4</v>
      </c>
      <c r="G30" s="85">
        <f t="shared" si="1"/>
        <v>4</v>
      </c>
      <c r="H30" s="72">
        <v>18</v>
      </c>
      <c r="I30" s="70">
        <v>704</v>
      </c>
      <c r="J30" s="85">
        <f t="shared" si="2"/>
        <v>722</v>
      </c>
      <c r="K30" s="72">
        <v>0</v>
      </c>
      <c r="L30" s="72">
        <v>4</v>
      </c>
      <c r="M30" s="85">
        <f t="shared" si="3"/>
        <v>4</v>
      </c>
      <c r="N30" s="71">
        <v>0</v>
      </c>
      <c r="O30" s="71">
        <v>7</v>
      </c>
      <c r="P30" s="85">
        <f t="shared" si="4"/>
        <v>7</v>
      </c>
      <c r="Q30" s="72">
        <v>28</v>
      </c>
      <c r="R30" s="71">
        <v>541</v>
      </c>
      <c r="S30" s="85">
        <f t="shared" si="5"/>
        <v>569</v>
      </c>
      <c r="T30" s="72">
        <v>15</v>
      </c>
      <c r="U30" s="72">
        <v>728</v>
      </c>
      <c r="V30" s="85">
        <f t="shared" si="6"/>
        <v>743</v>
      </c>
      <c r="W30" s="71">
        <v>0</v>
      </c>
      <c r="X30" s="71">
        <v>4</v>
      </c>
      <c r="Y30" s="86">
        <f>SUM(W30:X30)</f>
        <v>4</v>
      </c>
      <c r="Z30" s="75">
        <f t="shared" si="8"/>
        <v>2056</v>
      </c>
    </row>
    <row r="31" spans="1:26" ht="15" thickTop="1" x14ac:dyDescent="0.3">
      <c r="A31" s="69" t="s">
        <v>6</v>
      </c>
      <c r="B31" s="82">
        <f t="shared" ref="B31:C31" si="9">SUM(B4,B13,B22)</f>
        <v>774</v>
      </c>
      <c r="C31" s="82">
        <f t="shared" si="9"/>
        <v>5452</v>
      </c>
      <c r="D31" s="82">
        <f>SUM(D22,D13,D4)</f>
        <v>6226</v>
      </c>
      <c r="E31" s="82">
        <f>SUM(E22,E13,E4)</f>
        <v>140</v>
      </c>
      <c r="F31" s="82">
        <f>SUM(F22,F13,F4)</f>
        <v>1332</v>
      </c>
      <c r="G31" s="82">
        <f>SUM(G22,G13,G4)</f>
        <v>1472</v>
      </c>
      <c r="H31" s="82">
        <f t="shared" ref="H31:Z31" si="10">SUM(H22,H13,H4)</f>
        <v>25456</v>
      </c>
      <c r="I31" s="82">
        <f t="shared" si="10"/>
        <v>904996</v>
      </c>
      <c r="J31" s="82">
        <f t="shared" si="10"/>
        <v>930452</v>
      </c>
      <c r="K31" s="82">
        <f t="shared" si="10"/>
        <v>318</v>
      </c>
      <c r="L31" s="82">
        <f t="shared" si="10"/>
        <v>4875</v>
      </c>
      <c r="M31" s="82">
        <f t="shared" si="10"/>
        <v>5193</v>
      </c>
      <c r="N31" s="82">
        <f t="shared" si="10"/>
        <v>2368</v>
      </c>
      <c r="O31" s="82">
        <f t="shared" si="10"/>
        <v>24696</v>
      </c>
      <c r="P31" s="82">
        <f t="shared" si="10"/>
        <v>27064</v>
      </c>
      <c r="Q31" s="82">
        <f>SUM(Q22,Q13,Q4)</f>
        <v>53509</v>
      </c>
      <c r="R31" s="82">
        <f t="shared" si="10"/>
        <v>779706</v>
      </c>
      <c r="S31" s="82">
        <f t="shared" si="10"/>
        <v>833215</v>
      </c>
      <c r="T31" s="82">
        <f t="shared" si="10"/>
        <v>49814</v>
      </c>
      <c r="U31" s="82">
        <f t="shared" si="10"/>
        <v>1038555</v>
      </c>
      <c r="V31" s="82">
        <f t="shared" si="10"/>
        <v>1088369</v>
      </c>
      <c r="W31" s="82">
        <f t="shared" si="10"/>
        <v>189</v>
      </c>
      <c r="X31" s="82">
        <f t="shared" si="10"/>
        <v>1215</v>
      </c>
      <c r="Y31" s="76">
        <f t="shared" si="10"/>
        <v>1404</v>
      </c>
      <c r="Z31" s="77">
        <f t="shared" si="10"/>
        <v>2893395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" sqref="I3:I29"/>
    </sheetView>
  </sheetViews>
  <sheetFormatPr defaultColWidth="9.5546875" defaultRowHeight="14.4" x14ac:dyDescent="0.3"/>
  <cols>
    <col min="1" max="1" width="18.21875" style="1" bestFit="1" customWidth="1"/>
    <col min="2" max="9" width="11.21875" style="1" customWidth="1"/>
    <col min="10" max="10" width="11.21875" style="1" bestFit="1" customWidth="1"/>
    <col min="11" max="16384" width="9.5546875" style="1"/>
  </cols>
  <sheetData>
    <row r="1" spans="1:10" x14ac:dyDescent="0.3">
      <c r="A1" s="8"/>
      <c r="B1" s="121" t="s">
        <v>90</v>
      </c>
      <c r="C1" s="122"/>
      <c r="D1" s="122"/>
      <c r="E1" s="122"/>
      <c r="F1" s="122"/>
      <c r="G1" s="122"/>
      <c r="H1" s="122"/>
      <c r="I1" s="123"/>
      <c r="J1" s="9"/>
    </row>
    <row r="2" spans="1:10" x14ac:dyDescent="0.3">
      <c r="A2" s="78" t="s">
        <v>103</v>
      </c>
      <c r="B2" s="79" t="s">
        <v>93</v>
      </c>
      <c r="C2" s="79" t="s">
        <v>94</v>
      </c>
      <c r="D2" s="79" t="s">
        <v>0</v>
      </c>
      <c r="E2" s="79" t="s">
        <v>95</v>
      </c>
      <c r="F2" s="79" t="s">
        <v>1</v>
      </c>
      <c r="G2" s="79" t="s">
        <v>2</v>
      </c>
      <c r="H2" s="79" t="s">
        <v>91</v>
      </c>
      <c r="I2" s="79" t="s">
        <v>96</v>
      </c>
      <c r="J2" s="80" t="s">
        <v>6</v>
      </c>
    </row>
    <row r="3" spans="1:10" ht="15" thickBot="1" x14ac:dyDescent="0.35">
      <c r="A3" s="29" t="s">
        <v>76</v>
      </c>
      <c r="B3" s="105">
        <f t="shared" ref="B3:G3" si="0">SUM(B4:B11)</f>
        <v>1885</v>
      </c>
      <c r="C3" s="105">
        <f t="shared" si="0"/>
        <v>680</v>
      </c>
      <c r="D3" s="105">
        <f t="shared" si="0"/>
        <v>534358</v>
      </c>
      <c r="E3" s="105">
        <f t="shared" si="0"/>
        <v>2197</v>
      </c>
      <c r="F3" s="105">
        <f t="shared" si="0"/>
        <v>8833</v>
      </c>
      <c r="G3" s="105">
        <f t="shared" si="0"/>
        <v>376836</v>
      </c>
      <c r="H3" s="105">
        <f t="shared" ref="H3:I3" si="1">SUM(H4:H11)</f>
        <v>498250</v>
      </c>
      <c r="I3" s="105">
        <f t="shared" si="1"/>
        <v>601</v>
      </c>
      <c r="J3" s="105">
        <f>SUM(B3:I3)</f>
        <v>1423640</v>
      </c>
    </row>
    <row r="4" spans="1:10" ht="15" thickTop="1" x14ac:dyDescent="0.3">
      <c r="A4" s="12" t="s">
        <v>77</v>
      </c>
      <c r="B4" s="25">
        <v>0</v>
      </c>
      <c r="C4" s="25">
        <v>0</v>
      </c>
      <c r="D4" s="25">
        <v>97</v>
      </c>
      <c r="E4" s="25">
        <v>0</v>
      </c>
      <c r="F4" s="25">
        <v>3</v>
      </c>
      <c r="G4" s="25">
        <v>37</v>
      </c>
      <c r="H4" s="25">
        <v>204</v>
      </c>
      <c r="I4" s="25">
        <v>0</v>
      </c>
      <c r="J4" s="25">
        <f>SUM(B4:I4)</f>
        <v>341</v>
      </c>
    </row>
    <row r="5" spans="1:10" x14ac:dyDescent="0.3">
      <c r="A5" s="7" t="s">
        <v>78</v>
      </c>
      <c r="B5" s="25">
        <v>156</v>
      </c>
      <c r="C5" s="25">
        <v>131</v>
      </c>
      <c r="D5" s="25">
        <v>40215</v>
      </c>
      <c r="E5" s="25">
        <v>315</v>
      </c>
      <c r="F5" s="25">
        <v>1256</v>
      </c>
      <c r="G5" s="25">
        <v>18020</v>
      </c>
      <c r="H5" s="25">
        <v>52684</v>
      </c>
      <c r="I5" s="25">
        <v>93</v>
      </c>
      <c r="J5" s="25">
        <f t="shared" ref="J5:J11" si="2">SUM(B5:I5)</f>
        <v>112870</v>
      </c>
    </row>
    <row r="6" spans="1:10" x14ac:dyDescent="0.3">
      <c r="A6" s="7" t="s">
        <v>79</v>
      </c>
      <c r="B6" s="25">
        <v>311</v>
      </c>
      <c r="C6" s="25">
        <v>112</v>
      </c>
      <c r="D6" s="25">
        <v>87529</v>
      </c>
      <c r="E6" s="25">
        <v>638</v>
      </c>
      <c r="F6" s="25">
        <v>2670</v>
      </c>
      <c r="G6" s="25">
        <v>34200</v>
      </c>
      <c r="H6" s="25">
        <v>92180</v>
      </c>
      <c r="I6" s="25">
        <v>130</v>
      </c>
      <c r="J6" s="25">
        <f t="shared" si="2"/>
        <v>217770</v>
      </c>
    </row>
    <row r="7" spans="1:10" x14ac:dyDescent="0.3">
      <c r="A7" s="7" t="s">
        <v>80</v>
      </c>
      <c r="B7" s="25">
        <v>369</v>
      </c>
      <c r="C7" s="25">
        <v>106</v>
      </c>
      <c r="D7" s="25">
        <v>86426</v>
      </c>
      <c r="E7" s="25">
        <v>453</v>
      </c>
      <c r="F7" s="25">
        <v>2095</v>
      </c>
      <c r="G7" s="25">
        <v>45464</v>
      </c>
      <c r="H7" s="25">
        <v>92436</v>
      </c>
      <c r="I7" s="25">
        <v>138</v>
      </c>
      <c r="J7" s="25">
        <f t="shared" si="2"/>
        <v>227487</v>
      </c>
    </row>
    <row r="8" spans="1:10" x14ac:dyDescent="0.3">
      <c r="A8" s="7" t="s">
        <v>81</v>
      </c>
      <c r="B8" s="25">
        <v>331</v>
      </c>
      <c r="C8" s="25">
        <v>96</v>
      </c>
      <c r="D8" s="25">
        <v>80218</v>
      </c>
      <c r="E8" s="25">
        <v>331</v>
      </c>
      <c r="F8" s="25">
        <v>1206</v>
      </c>
      <c r="G8" s="25">
        <v>61644</v>
      </c>
      <c r="H8" s="25">
        <v>78607</v>
      </c>
      <c r="I8" s="25">
        <v>97</v>
      </c>
      <c r="J8" s="25">
        <f t="shared" si="2"/>
        <v>222530</v>
      </c>
    </row>
    <row r="9" spans="1:10" x14ac:dyDescent="0.3">
      <c r="A9" s="7" t="s">
        <v>82</v>
      </c>
      <c r="B9" s="25">
        <v>372</v>
      </c>
      <c r="C9" s="25">
        <v>129</v>
      </c>
      <c r="D9" s="25">
        <v>94573</v>
      </c>
      <c r="E9" s="25">
        <v>257</v>
      </c>
      <c r="F9" s="25">
        <v>977</v>
      </c>
      <c r="G9" s="25">
        <v>86602</v>
      </c>
      <c r="H9" s="25">
        <v>83019</v>
      </c>
      <c r="I9" s="25">
        <v>89</v>
      </c>
      <c r="J9" s="25">
        <f t="shared" si="2"/>
        <v>266018</v>
      </c>
    </row>
    <row r="10" spans="1:10" x14ac:dyDescent="0.3">
      <c r="A10" s="7" t="s">
        <v>83</v>
      </c>
      <c r="B10" s="25">
        <v>227</v>
      </c>
      <c r="C10" s="25">
        <v>69</v>
      </c>
      <c r="D10" s="25">
        <v>92045</v>
      </c>
      <c r="E10" s="25">
        <v>162</v>
      </c>
      <c r="F10" s="25">
        <v>461</v>
      </c>
      <c r="G10" s="25">
        <v>72930</v>
      </c>
      <c r="H10" s="25">
        <v>66593</v>
      </c>
      <c r="I10" s="25">
        <v>39</v>
      </c>
      <c r="J10" s="25">
        <f t="shared" si="2"/>
        <v>232526</v>
      </c>
    </row>
    <row r="11" spans="1:10" ht="15" thickBot="1" x14ac:dyDescent="0.35">
      <c r="A11" s="7" t="s">
        <v>84</v>
      </c>
      <c r="B11" s="25">
        <v>119</v>
      </c>
      <c r="C11" s="25">
        <v>37</v>
      </c>
      <c r="D11" s="25">
        <v>53255</v>
      </c>
      <c r="E11" s="25">
        <v>41</v>
      </c>
      <c r="F11" s="25">
        <v>165</v>
      </c>
      <c r="G11" s="25">
        <v>57939</v>
      </c>
      <c r="H11" s="25">
        <v>32527</v>
      </c>
      <c r="I11" s="25">
        <v>15</v>
      </c>
      <c r="J11" s="25">
        <f t="shared" si="2"/>
        <v>144098</v>
      </c>
    </row>
    <row r="12" spans="1:10" ht="15.6" thickTop="1" thickBot="1" x14ac:dyDescent="0.35">
      <c r="A12" s="13" t="s">
        <v>85</v>
      </c>
      <c r="B12" s="106">
        <f>SUM(B13:B20)</f>
        <v>3456</v>
      </c>
      <c r="C12" s="106">
        <f t="shared" ref="C12:I12" si="3">SUM(C13:C20)</f>
        <v>602</v>
      </c>
      <c r="D12" s="106">
        <f>SUM(D13:D20)</f>
        <v>358002</v>
      </c>
      <c r="E12" s="106">
        <f>SUM(E13:E20)</f>
        <v>2549</v>
      </c>
      <c r="F12" s="106">
        <f>SUM(F13:F20)</f>
        <v>15510</v>
      </c>
      <c r="G12" s="106">
        <f>SUM(G13:G20)</f>
        <v>397420</v>
      </c>
      <c r="H12" s="106">
        <f t="shared" si="3"/>
        <v>521646</v>
      </c>
      <c r="I12" s="106">
        <f t="shared" si="3"/>
        <v>567</v>
      </c>
      <c r="J12" s="106">
        <f>SUM(B12:I12)</f>
        <v>1299752</v>
      </c>
    </row>
    <row r="13" spans="1:10" ht="15" thickTop="1" x14ac:dyDescent="0.3">
      <c r="A13" s="7" t="s">
        <v>77</v>
      </c>
      <c r="B13" s="26">
        <v>1</v>
      </c>
      <c r="C13" s="26">
        <v>0</v>
      </c>
      <c r="D13" s="26">
        <v>65</v>
      </c>
      <c r="E13" s="26">
        <v>1</v>
      </c>
      <c r="F13" s="26">
        <v>2</v>
      </c>
      <c r="G13" s="26">
        <v>58</v>
      </c>
      <c r="H13" s="26">
        <v>180</v>
      </c>
      <c r="I13" s="26">
        <v>0</v>
      </c>
      <c r="J13" s="26">
        <f>SUM(B13:I13)</f>
        <v>307</v>
      </c>
    </row>
    <row r="14" spans="1:10" x14ac:dyDescent="0.3">
      <c r="A14" s="7" t="s">
        <v>78</v>
      </c>
      <c r="B14" s="26">
        <v>297</v>
      </c>
      <c r="C14" s="26">
        <v>85</v>
      </c>
      <c r="D14" s="26">
        <v>24977</v>
      </c>
      <c r="E14" s="26">
        <v>246</v>
      </c>
      <c r="F14" s="26">
        <v>1589</v>
      </c>
      <c r="G14" s="26">
        <v>23307</v>
      </c>
      <c r="H14" s="26">
        <v>49557</v>
      </c>
      <c r="I14" s="26">
        <v>69</v>
      </c>
      <c r="J14" s="26">
        <f t="shared" ref="J14:J20" si="4">SUM(B14:I14)</f>
        <v>100127</v>
      </c>
    </row>
    <row r="15" spans="1:10" x14ac:dyDescent="0.3">
      <c r="A15" s="7" t="s">
        <v>79</v>
      </c>
      <c r="B15" s="26">
        <v>706</v>
      </c>
      <c r="C15" s="26">
        <v>98</v>
      </c>
      <c r="D15" s="26">
        <v>60921</v>
      </c>
      <c r="E15" s="26">
        <v>622</v>
      </c>
      <c r="F15" s="26">
        <v>4604</v>
      </c>
      <c r="G15" s="26">
        <v>37651</v>
      </c>
      <c r="H15" s="26">
        <v>95545</v>
      </c>
      <c r="I15" s="26">
        <v>137</v>
      </c>
      <c r="J15" s="26">
        <f t="shared" si="4"/>
        <v>200284</v>
      </c>
    </row>
    <row r="16" spans="1:10" x14ac:dyDescent="0.3">
      <c r="A16" s="7" t="s">
        <v>80</v>
      </c>
      <c r="B16" s="26">
        <v>785</v>
      </c>
      <c r="C16" s="26">
        <v>105</v>
      </c>
      <c r="D16" s="26">
        <v>59696</v>
      </c>
      <c r="E16" s="26">
        <v>591</v>
      </c>
      <c r="F16" s="26">
        <v>4079</v>
      </c>
      <c r="G16" s="26">
        <v>50126</v>
      </c>
      <c r="H16" s="26">
        <v>100313</v>
      </c>
      <c r="I16" s="26">
        <v>129</v>
      </c>
      <c r="J16" s="26">
        <f t="shared" si="4"/>
        <v>215824</v>
      </c>
    </row>
    <row r="17" spans="1:10" x14ac:dyDescent="0.3">
      <c r="A17" s="7" t="s">
        <v>81</v>
      </c>
      <c r="B17" s="26">
        <v>623</v>
      </c>
      <c r="C17" s="26">
        <v>104</v>
      </c>
      <c r="D17" s="26">
        <v>55858</v>
      </c>
      <c r="E17" s="26">
        <v>471</v>
      </c>
      <c r="F17" s="26">
        <v>2528</v>
      </c>
      <c r="G17" s="26">
        <v>67876</v>
      </c>
      <c r="H17" s="26">
        <v>88051</v>
      </c>
      <c r="I17" s="26">
        <v>90</v>
      </c>
      <c r="J17" s="26">
        <f t="shared" si="4"/>
        <v>215601</v>
      </c>
    </row>
    <row r="18" spans="1:10" x14ac:dyDescent="0.3">
      <c r="A18" s="7" t="s">
        <v>82</v>
      </c>
      <c r="B18" s="26">
        <v>619</v>
      </c>
      <c r="C18" s="26">
        <v>103</v>
      </c>
      <c r="D18" s="26">
        <v>61458</v>
      </c>
      <c r="E18" s="26">
        <v>351</v>
      </c>
      <c r="F18" s="26">
        <v>1573</v>
      </c>
      <c r="G18" s="26">
        <v>93003</v>
      </c>
      <c r="H18" s="26">
        <v>84798</v>
      </c>
      <c r="I18" s="26">
        <v>76</v>
      </c>
      <c r="J18" s="26">
        <f t="shared" si="4"/>
        <v>241981</v>
      </c>
    </row>
    <row r="19" spans="1:10" x14ac:dyDescent="0.3">
      <c r="A19" s="7" t="s">
        <v>83</v>
      </c>
      <c r="B19" s="26">
        <v>311</v>
      </c>
      <c r="C19" s="26">
        <v>73</v>
      </c>
      <c r="D19" s="26">
        <v>61592</v>
      </c>
      <c r="E19" s="26">
        <v>214</v>
      </c>
      <c r="F19" s="26">
        <v>892</v>
      </c>
      <c r="G19" s="26">
        <v>74419</v>
      </c>
      <c r="H19" s="26">
        <v>72016</v>
      </c>
      <c r="I19" s="26">
        <v>40</v>
      </c>
      <c r="J19" s="26">
        <f t="shared" si="4"/>
        <v>209557</v>
      </c>
    </row>
    <row r="20" spans="1:10" ht="15" thickBot="1" x14ac:dyDescent="0.35">
      <c r="A20" s="7" t="s">
        <v>84</v>
      </c>
      <c r="B20" s="26">
        <v>114</v>
      </c>
      <c r="C20" s="26">
        <v>34</v>
      </c>
      <c r="D20" s="26">
        <v>33435</v>
      </c>
      <c r="E20" s="26">
        <v>53</v>
      </c>
      <c r="F20" s="26">
        <v>243</v>
      </c>
      <c r="G20" s="26">
        <v>50980</v>
      </c>
      <c r="H20" s="26">
        <v>31186</v>
      </c>
      <c r="I20" s="26">
        <v>26</v>
      </c>
      <c r="J20" s="26">
        <f t="shared" si="4"/>
        <v>116071</v>
      </c>
    </row>
    <row r="21" spans="1:10" ht="15.6" thickTop="1" thickBot="1" x14ac:dyDescent="0.35">
      <c r="A21" s="13" t="s">
        <v>86</v>
      </c>
      <c r="B21" s="106">
        <f>SUM(B22:B29)</f>
        <v>111</v>
      </c>
      <c r="C21" s="106">
        <f t="shared" ref="C21:I21" si="5">SUM(C22:C29)</f>
        <v>50</v>
      </c>
      <c r="D21" s="106">
        <f t="shared" si="5"/>
        <v>12636</v>
      </c>
      <c r="E21" s="106">
        <f>SUM(E22:E29)</f>
        <v>129</v>
      </c>
      <c r="F21" s="106">
        <f>SUM(F22:F29)</f>
        <v>353</v>
      </c>
      <c r="G21" s="106">
        <f>SUM(G22:G29)</f>
        <v>5450</v>
      </c>
      <c r="H21" s="106">
        <f t="shared" si="5"/>
        <v>18659</v>
      </c>
      <c r="I21" s="106">
        <f t="shared" si="5"/>
        <v>47</v>
      </c>
      <c r="J21" s="106">
        <f>SUM(B21:I21)</f>
        <v>37435</v>
      </c>
    </row>
    <row r="22" spans="1:10" ht="15" thickTop="1" x14ac:dyDescent="0.3">
      <c r="A22" s="7" t="s">
        <v>77</v>
      </c>
      <c r="B22" s="26">
        <v>0</v>
      </c>
      <c r="C22" s="26">
        <v>0</v>
      </c>
      <c r="D22" s="26">
        <v>10</v>
      </c>
      <c r="E22" s="26">
        <v>0</v>
      </c>
      <c r="F22" s="26">
        <v>1</v>
      </c>
      <c r="G22" s="26">
        <v>6</v>
      </c>
      <c r="H22" s="26">
        <v>22</v>
      </c>
      <c r="I22" s="26">
        <v>0</v>
      </c>
      <c r="J22" s="26">
        <f>SUM(B22:I22)</f>
        <v>39</v>
      </c>
    </row>
    <row r="23" spans="1:10" x14ac:dyDescent="0.3">
      <c r="A23" s="7" t="s">
        <v>78</v>
      </c>
      <c r="B23" s="26">
        <v>24</v>
      </c>
      <c r="C23" s="26">
        <v>12</v>
      </c>
      <c r="D23" s="26">
        <v>3195</v>
      </c>
      <c r="E23" s="26">
        <v>47</v>
      </c>
      <c r="F23" s="26">
        <v>105</v>
      </c>
      <c r="G23" s="26">
        <v>1462</v>
      </c>
      <c r="H23" s="26">
        <v>5450</v>
      </c>
      <c r="I23" s="26">
        <v>9</v>
      </c>
      <c r="J23" s="26">
        <f t="shared" ref="J23:J29" si="6">SUM(B23:I23)</f>
        <v>10304</v>
      </c>
    </row>
    <row r="24" spans="1:10" x14ac:dyDescent="0.3">
      <c r="A24" s="7" t="s">
        <v>79</v>
      </c>
      <c r="B24" s="26">
        <v>25</v>
      </c>
      <c r="C24" s="26">
        <v>7</v>
      </c>
      <c r="D24" s="26">
        <v>3607</v>
      </c>
      <c r="E24" s="26">
        <v>40</v>
      </c>
      <c r="F24" s="26">
        <v>108</v>
      </c>
      <c r="G24" s="26">
        <v>698</v>
      </c>
      <c r="H24" s="26">
        <v>4558</v>
      </c>
      <c r="I24" s="26">
        <v>9</v>
      </c>
      <c r="J24" s="26">
        <f t="shared" si="6"/>
        <v>9052</v>
      </c>
    </row>
    <row r="25" spans="1:10" x14ac:dyDescent="0.3">
      <c r="A25" s="7" t="s">
        <v>80</v>
      </c>
      <c r="B25" s="26">
        <v>21</v>
      </c>
      <c r="C25" s="26">
        <v>6</v>
      </c>
      <c r="D25" s="26">
        <v>1819</v>
      </c>
      <c r="E25" s="26">
        <v>16</v>
      </c>
      <c r="F25" s="26">
        <v>61</v>
      </c>
      <c r="G25" s="26">
        <v>615</v>
      </c>
      <c r="H25" s="26">
        <v>2948</v>
      </c>
      <c r="I25" s="26">
        <v>6</v>
      </c>
      <c r="J25" s="26">
        <f t="shared" si="6"/>
        <v>5492</v>
      </c>
    </row>
    <row r="26" spans="1:10" x14ac:dyDescent="0.3">
      <c r="A26" s="7" t="s">
        <v>81</v>
      </c>
      <c r="B26" s="26">
        <v>18</v>
      </c>
      <c r="C26" s="26">
        <v>5</v>
      </c>
      <c r="D26" s="26">
        <v>1038</v>
      </c>
      <c r="E26" s="26">
        <v>6</v>
      </c>
      <c r="F26" s="26">
        <v>25</v>
      </c>
      <c r="G26" s="26">
        <v>631</v>
      </c>
      <c r="H26" s="26">
        <v>1944</v>
      </c>
      <c r="I26" s="26">
        <v>7</v>
      </c>
      <c r="J26" s="26">
        <f t="shared" si="6"/>
        <v>3674</v>
      </c>
    </row>
    <row r="27" spans="1:10" x14ac:dyDescent="0.3">
      <c r="A27" s="7" t="s">
        <v>82</v>
      </c>
      <c r="B27" s="26">
        <v>12</v>
      </c>
      <c r="C27" s="26">
        <v>9</v>
      </c>
      <c r="D27" s="26">
        <v>1158</v>
      </c>
      <c r="E27" s="26">
        <v>12</v>
      </c>
      <c r="F27" s="26">
        <v>30</v>
      </c>
      <c r="G27" s="26">
        <v>810</v>
      </c>
      <c r="H27" s="26">
        <v>1687</v>
      </c>
      <c r="I27" s="26">
        <v>7</v>
      </c>
      <c r="J27" s="26">
        <f t="shared" si="6"/>
        <v>3725</v>
      </c>
    </row>
    <row r="28" spans="1:10" x14ac:dyDescent="0.3">
      <c r="A28" s="7" t="s">
        <v>83</v>
      </c>
      <c r="B28" s="26">
        <v>8</v>
      </c>
      <c r="C28" s="26">
        <v>7</v>
      </c>
      <c r="D28" s="26">
        <v>1105</v>
      </c>
      <c r="E28" s="26">
        <v>4</v>
      </c>
      <c r="F28" s="26">
        <v>16</v>
      </c>
      <c r="G28" s="26">
        <v>687</v>
      </c>
      <c r="H28" s="26">
        <v>1322</v>
      </c>
      <c r="I28" s="26">
        <v>5</v>
      </c>
      <c r="J28" s="26">
        <f t="shared" si="6"/>
        <v>3154</v>
      </c>
    </row>
    <row r="29" spans="1:10" ht="15" thickBot="1" x14ac:dyDescent="0.35">
      <c r="A29" s="10" t="s">
        <v>84</v>
      </c>
      <c r="B29" s="26">
        <v>3</v>
      </c>
      <c r="C29" s="26">
        <v>4</v>
      </c>
      <c r="D29" s="26">
        <v>704</v>
      </c>
      <c r="E29" s="26">
        <v>4</v>
      </c>
      <c r="F29" s="26">
        <v>7</v>
      </c>
      <c r="G29" s="26">
        <v>541</v>
      </c>
      <c r="H29" s="26">
        <v>728</v>
      </c>
      <c r="I29" s="26">
        <v>4</v>
      </c>
      <c r="J29" s="26">
        <f t="shared" si="6"/>
        <v>1995</v>
      </c>
    </row>
    <row r="30" spans="1:10" ht="15" thickTop="1" x14ac:dyDescent="0.3">
      <c r="A30" s="11" t="s">
        <v>6</v>
      </c>
      <c r="B30" s="107">
        <f t="shared" ref="B30:I30" si="7">SUM(B21,B12,B3)</f>
        <v>5452</v>
      </c>
      <c r="C30" s="107">
        <f t="shared" si="7"/>
        <v>1332</v>
      </c>
      <c r="D30" s="107">
        <f t="shared" si="7"/>
        <v>904996</v>
      </c>
      <c r="E30" s="107">
        <f t="shared" si="7"/>
        <v>4875</v>
      </c>
      <c r="F30" s="107">
        <f t="shared" si="7"/>
        <v>24696</v>
      </c>
      <c r="G30" s="107">
        <f t="shared" si="7"/>
        <v>779706</v>
      </c>
      <c r="H30" s="107">
        <f t="shared" si="7"/>
        <v>1038555</v>
      </c>
      <c r="I30" s="107">
        <f t="shared" si="7"/>
        <v>1215</v>
      </c>
      <c r="J30" s="107">
        <f>SUM(J21,J12,J3)</f>
        <v>2760827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I3" sqref="I3:I29"/>
    </sheetView>
  </sheetViews>
  <sheetFormatPr defaultColWidth="14.21875" defaultRowHeight="14.4" x14ac:dyDescent="0.3"/>
  <cols>
    <col min="1" max="1" width="18.21875" style="1" bestFit="1" customWidth="1"/>
    <col min="2" max="10" width="11.21875" style="1" customWidth="1"/>
    <col min="11" max="16384" width="14.21875" style="1"/>
  </cols>
  <sheetData>
    <row r="1" spans="1:10" x14ac:dyDescent="0.3">
      <c r="A1" s="31"/>
      <c r="B1" s="124" t="s">
        <v>105</v>
      </c>
      <c r="C1" s="124"/>
      <c r="D1" s="124"/>
      <c r="E1" s="124"/>
      <c r="F1" s="124"/>
      <c r="G1" s="124"/>
      <c r="H1" s="124"/>
      <c r="I1" s="124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1" t="s">
        <v>76</v>
      </c>
      <c r="B3" s="108">
        <f t="shared" ref="B3:G3" si="0">SUM(B4:B11)</f>
        <v>217</v>
      </c>
      <c r="C3" s="108">
        <f t="shared" si="0"/>
        <v>56</v>
      </c>
      <c r="D3" s="108">
        <f t="shared" si="0"/>
        <v>13317</v>
      </c>
      <c r="E3" s="108">
        <f t="shared" si="0"/>
        <v>127</v>
      </c>
      <c r="F3" s="108">
        <f t="shared" si="0"/>
        <v>756</v>
      </c>
      <c r="G3" s="108">
        <f t="shared" si="0"/>
        <v>24132</v>
      </c>
      <c r="H3" s="108">
        <f t="shared" ref="H3:I3" si="1">SUM(H4:H11)</f>
        <v>21406</v>
      </c>
      <c r="I3" s="108">
        <f t="shared" si="1"/>
        <v>75</v>
      </c>
      <c r="J3" s="109">
        <f>SUM(B3:I3)</f>
        <v>60086</v>
      </c>
    </row>
    <row r="4" spans="1:10" x14ac:dyDescent="0.3">
      <c r="A4" s="12" t="s">
        <v>77</v>
      </c>
      <c r="B4" s="25">
        <v>0</v>
      </c>
      <c r="C4" s="25">
        <v>0</v>
      </c>
      <c r="D4" s="25">
        <v>2</v>
      </c>
      <c r="E4" s="25">
        <v>0</v>
      </c>
      <c r="F4" s="25">
        <v>0</v>
      </c>
      <c r="G4" s="25">
        <v>3</v>
      </c>
      <c r="H4" s="25">
        <v>2</v>
      </c>
      <c r="I4" s="25">
        <v>0</v>
      </c>
      <c r="J4" s="25">
        <f>SUM(B4:I4)</f>
        <v>7</v>
      </c>
    </row>
    <row r="5" spans="1:10" x14ac:dyDescent="0.3">
      <c r="A5" s="7" t="s">
        <v>78</v>
      </c>
      <c r="B5" s="25">
        <v>29</v>
      </c>
      <c r="C5" s="25">
        <v>15</v>
      </c>
      <c r="D5" s="25">
        <v>2616</v>
      </c>
      <c r="E5" s="25">
        <v>37</v>
      </c>
      <c r="F5" s="25">
        <v>138</v>
      </c>
      <c r="G5" s="25">
        <v>1865</v>
      </c>
      <c r="H5" s="25">
        <v>3241</v>
      </c>
      <c r="I5" s="25">
        <v>21</v>
      </c>
      <c r="J5" s="25">
        <f t="shared" ref="J5:J11" si="2">SUM(B5:I5)</f>
        <v>7962</v>
      </c>
    </row>
    <row r="6" spans="1:10" x14ac:dyDescent="0.3">
      <c r="A6" s="7" t="s">
        <v>79</v>
      </c>
      <c r="B6" s="25">
        <v>63</v>
      </c>
      <c r="C6" s="25">
        <v>16</v>
      </c>
      <c r="D6" s="25">
        <v>3548</v>
      </c>
      <c r="E6" s="25">
        <v>48</v>
      </c>
      <c r="F6" s="25">
        <v>298</v>
      </c>
      <c r="G6" s="25">
        <v>4632</v>
      </c>
      <c r="H6" s="25">
        <v>5861</v>
      </c>
      <c r="I6" s="25">
        <v>23</v>
      </c>
      <c r="J6" s="25">
        <f t="shared" si="2"/>
        <v>14489</v>
      </c>
    </row>
    <row r="7" spans="1:10" x14ac:dyDescent="0.3">
      <c r="A7" s="7" t="s">
        <v>80</v>
      </c>
      <c r="B7" s="25">
        <v>41</v>
      </c>
      <c r="C7" s="25">
        <v>11</v>
      </c>
      <c r="D7" s="25">
        <v>2487</v>
      </c>
      <c r="E7" s="25">
        <v>20</v>
      </c>
      <c r="F7" s="25">
        <v>162</v>
      </c>
      <c r="G7" s="25">
        <v>4627</v>
      </c>
      <c r="H7" s="25">
        <v>4809</v>
      </c>
      <c r="I7" s="25">
        <v>16</v>
      </c>
      <c r="J7" s="25">
        <f t="shared" si="2"/>
        <v>12173</v>
      </c>
    </row>
    <row r="8" spans="1:10" x14ac:dyDescent="0.3">
      <c r="A8" s="7" t="s">
        <v>81</v>
      </c>
      <c r="B8" s="25">
        <v>37</v>
      </c>
      <c r="C8" s="25">
        <v>4</v>
      </c>
      <c r="D8" s="25">
        <v>1905</v>
      </c>
      <c r="E8" s="25">
        <v>11</v>
      </c>
      <c r="F8" s="25">
        <v>86</v>
      </c>
      <c r="G8" s="25">
        <v>4792</v>
      </c>
      <c r="H8" s="25">
        <v>3388</v>
      </c>
      <c r="I8" s="25">
        <v>7</v>
      </c>
      <c r="J8" s="25">
        <f t="shared" si="2"/>
        <v>10230</v>
      </c>
    </row>
    <row r="9" spans="1:10" x14ac:dyDescent="0.3">
      <c r="A9" s="7" t="s">
        <v>82</v>
      </c>
      <c r="B9" s="25">
        <v>33</v>
      </c>
      <c r="C9" s="25">
        <v>6</v>
      </c>
      <c r="D9" s="25">
        <v>1643</v>
      </c>
      <c r="E9" s="25">
        <v>9</v>
      </c>
      <c r="F9" s="25">
        <v>54</v>
      </c>
      <c r="G9" s="25">
        <v>4856</v>
      </c>
      <c r="H9" s="25">
        <v>2617</v>
      </c>
      <c r="I9" s="25">
        <v>6</v>
      </c>
      <c r="J9" s="25">
        <f t="shared" si="2"/>
        <v>9224</v>
      </c>
    </row>
    <row r="10" spans="1:10" x14ac:dyDescent="0.3">
      <c r="A10" s="7" t="s">
        <v>83</v>
      </c>
      <c r="B10" s="25">
        <v>11</v>
      </c>
      <c r="C10" s="25">
        <v>3</v>
      </c>
      <c r="D10" s="25">
        <v>851</v>
      </c>
      <c r="E10" s="25">
        <v>2</v>
      </c>
      <c r="F10" s="25">
        <v>14</v>
      </c>
      <c r="G10" s="25">
        <v>2619</v>
      </c>
      <c r="H10" s="25">
        <v>1212</v>
      </c>
      <c r="I10" s="25">
        <v>2</v>
      </c>
      <c r="J10" s="25">
        <f t="shared" si="2"/>
        <v>4714</v>
      </c>
    </row>
    <row r="11" spans="1:10" ht="15" thickBot="1" x14ac:dyDescent="0.35">
      <c r="A11" s="7" t="s">
        <v>84</v>
      </c>
      <c r="B11" s="25">
        <v>3</v>
      </c>
      <c r="C11" s="25">
        <v>1</v>
      </c>
      <c r="D11" s="25">
        <v>265</v>
      </c>
      <c r="E11" s="25">
        <v>0</v>
      </c>
      <c r="F11" s="25">
        <v>4</v>
      </c>
      <c r="G11" s="25">
        <v>738</v>
      </c>
      <c r="H11" s="25">
        <v>276</v>
      </c>
      <c r="I11" s="25">
        <v>0</v>
      </c>
      <c r="J11" s="25">
        <f t="shared" si="2"/>
        <v>1287</v>
      </c>
    </row>
    <row r="12" spans="1:10" ht="15.6" thickTop="1" thickBot="1" x14ac:dyDescent="0.35">
      <c r="A12" s="13" t="s">
        <v>85</v>
      </c>
      <c r="B12" s="106">
        <f>SUM(B13:B20)</f>
        <v>518</v>
      </c>
      <c r="C12" s="106">
        <f t="shared" ref="C12:I12" si="3">SUM(C13:C20)</f>
        <v>58</v>
      </c>
      <c r="D12" s="106">
        <f>SUM(D13:D20)</f>
        <v>10351</v>
      </c>
      <c r="E12" s="106">
        <f>SUM(E13:E20)</f>
        <v>162</v>
      </c>
      <c r="F12" s="106">
        <f>SUM(F13:F20)</f>
        <v>1470</v>
      </c>
      <c r="G12" s="106">
        <f>SUM(G13:G20)</f>
        <v>28077</v>
      </c>
      <c r="H12" s="106">
        <f t="shared" si="3"/>
        <v>25915</v>
      </c>
      <c r="I12" s="106">
        <f t="shared" si="3"/>
        <v>97</v>
      </c>
      <c r="J12" s="106">
        <f>SUM(B12:I12)</f>
        <v>66648</v>
      </c>
    </row>
    <row r="13" spans="1:10" ht="15" thickTop="1" x14ac:dyDescent="0.3">
      <c r="A13" s="7" t="s">
        <v>77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1</v>
      </c>
      <c r="H13" s="26">
        <v>2</v>
      </c>
      <c r="I13" s="26">
        <v>0</v>
      </c>
      <c r="J13" s="26">
        <f>SUM(B13:I13)</f>
        <v>3</v>
      </c>
    </row>
    <row r="14" spans="1:10" x14ac:dyDescent="0.3">
      <c r="A14" s="7" t="s">
        <v>78</v>
      </c>
      <c r="B14" s="26">
        <v>50</v>
      </c>
      <c r="C14" s="26">
        <v>14</v>
      </c>
      <c r="D14" s="26">
        <v>1670</v>
      </c>
      <c r="E14" s="26">
        <v>27</v>
      </c>
      <c r="F14" s="26">
        <v>229</v>
      </c>
      <c r="G14" s="26">
        <v>2678</v>
      </c>
      <c r="H14" s="26">
        <v>3366</v>
      </c>
      <c r="I14" s="26">
        <v>14</v>
      </c>
      <c r="J14" s="26">
        <f t="shared" ref="J14:J20" si="4">SUM(B14:I14)</f>
        <v>8048</v>
      </c>
    </row>
    <row r="15" spans="1:10" x14ac:dyDescent="0.3">
      <c r="A15" s="7" t="s">
        <v>79</v>
      </c>
      <c r="B15" s="26">
        <v>169</v>
      </c>
      <c r="C15" s="26">
        <v>16</v>
      </c>
      <c r="D15" s="26">
        <v>2979</v>
      </c>
      <c r="E15" s="26">
        <v>62</v>
      </c>
      <c r="F15" s="26">
        <v>573</v>
      </c>
      <c r="G15" s="26">
        <v>5507</v>
      </c>
      <c r="H15" s="26">
        <v>7280</v>
      </c>
      <c r="I15" s="26">
        <v>33</v>
      </c>
      <c r="J15" s="26">
        <f t="shared" si="4"/>
        <v>16619</v>
      </c>
    </row>
    <row r="16" spans="1:10" x14ac:dyDescent="0.3">
      <c r="A16" s="7" t="s">
        <v>80</v>
      </c>
      <c r="B16" s="26">
        <v>125</v>
      </c>
      <c r="C16" s="26">
        <v>14</v>
      </c>
      <c r="D16" s="26">
        <v>1975</v>
      </c>
      <c r="E16" s="26">
        <v>32</v>
      </c>
      <c r="F16" s="26">
        <v>342</v>
      </c>
      <c r="G16" s="26">
        <v>5767</v>
      </c>
      <c r="H16" s="26">
        <v>5955</v>
      </c>
      <c r="I16" s="26">
        <v>26</v>
      </c>
      <c r="J16" s="26">
        <f t="shared" si="4"/>
        <v>14236</v>
      </c>
    </row>
    <row r="17" spans="1:10" x14ac:dyDescent="0.3">
      <c r="A17" s="7" t="s">
        <v>81</v>
      </c>
      <c r="B17" s="26">
        <v>85</v>
      </c>
      <c r="C17" s="26">
        <v>5</v>
      </c>
      <c r="D17" s="26">
        <v>1501</v>
      </c>
      <c r="E17" s="26">
        <v>20</v>
      </c>
      <c r="F17" s="26">
        <v>190</v>
      </c>
      <c r="G17" s="26">
        <v>5449</v>
      </c>
      <c r="H17" s="26">
        <v>4315</v>
      </c>
      <c r="I17" s="26">
        <v>13</v>
      </c>
      <c r="J17" s="26">
        <f t="shared" si="4"/>
        <v>11578</v>
      </c>
    </row>
    <row r="18" spans="1:10" x14ac:dyDescent="0.3">
      <c r="A18" s="7" t="s">
        <v>82</v>
      </c>
      <c r="B18" s="26">
        <v>67</v>
      </c>
      <c r="C18" s="26">
        <v>6</v>
      </c>
      <c r="D18" s="26">
        <v>1243</v>
      </c>
      <c r="E18" s="26">
        <v>16</v>
      </c>
      <c r="F18" s="26">
        <v>94</v>
      </c>
      <c r="G18" s="26">
        <v>5266</v>
      </c>
      <c r="H18" s="26">
        <v>3109</v>
      </c>
      <c r="I18" s="26">
        <v>10</v>
      </c>
      <c r="J18" s="26">
        <f t="shared" si="4"/>
        <v>9811</v>
      </c>
    </row>
    <row r="19" spans="1:10" x14ac:dyDescent="0.3">
      <c r="A19" s="7" t="s">
        <v>83</v>
      </c>
      <c r="B19" s="26">
        <v>19</v>
      </c>
      <c r="C19" s="26">
        <v>2</v>
      </c>
      <c r="D19" s="26">
        <v>760</v>
      </c>
      <c r="E19" s="26">
        <v>5</v>
      </c>
      <c r="F19" s="26">
        <v>31</v>
      </c>
      <c r="G19" s="26">
        <v>2687</v>
      </c>
      <c r="H19" s="26">
        <v>1571</v>
      </c>
      <c r="I19" s="26">
        <v>1</v>
      </c>
      <c r="J19" s="26">
        <f t="shared" si="4"/>
        <v>5076</v>
      </c>
    </row>
    <row r="20" spans="1:10" ht="15" thickBot="1" x14ac:dyDescent="0.35">
      <c r="A20" s="7" t="s">
        <v>84</v>
      </c>
      <c r="B20" s="26">
        <v>3</v>
      </c>
      <c r="C20" s="26">
        <v>1</v>
      </c>
      <c r="D20" s="26">
        <v>223</v>
      </c>
      <c r="E20" s="26">
        <v>0</v>
      </c>
      <c r="F20" s="26">
        <v>11</v>
      </c>
      <c r="G20" s="26">
        <v>722</v>
      </c>
      <c r="H20" s="26">
        <v>317</v>
      </c>
      <c r="I20" s="26">
        <v>0</v>
      </c>
      <c r="J20" s="26">
        <f t="shared" si="4"/>
        <v>1277</v>
      </c>
    </row>
    <row r="21" spans="1:10" ht="15.6" thickTop="1" thickBot="1" x14ac:dyDescent="0.35">
      <c r="A21" s="13" t="s">
        <v>86</v>
      </c>
      <c r="B21" s="106">
        <f>SUM(B22:B29)</f>
        <v>39</v>
      </c>
      <c r="C21" s="106">
        <f t="shared" ref="C21:I21" si="5">SUM(C22:C29)</f>
        <v>26</v>
      </c>
      <c r="D21" s="106">
        <f t="shared" si="5"/>
        <v>1788</v>
      </c>
      <c r="E21" s="106">
        <f>SUM(E22:E29)</f>
        <v>29</v>
      </c>
      <c r="F21" s="106">
        <f>SUM(F22:F29)</f>
        <v>142</v>
      </c>
      <c r="G21" s="106">
        <f>SUM(G22:G29)</f>
        <v>1300</v>
      </c>
      <c r="H21" s="106">
        <f t="shared" si="5"/>
        <v>2493</v>
      </c>
      <c r="I21" s="106">
        <f t="shared" si="5"/>
        <v>17</v>
      </c>
      <c r="J21" s="106">
        <f>SUM(B21:I21)</f>
        <v>5834</v>
      </c>
    </row>
    <row r="22" spans="1:10" ht="15" thickTop="1" x14ac:dyDescent="0.3">
      <c r="A22" s="7" t="s">
        <v>77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f>SUM(B22:I22)</f>
        <v>0</v>
      </c>
    </row>
    <row r="23" spans="1:10" x14ac:dyDescent="0.3">
      <c r="A23" s="7" t="s">
        <v>78</v>
      </c>
      <c r="B23" s="26">
        <v>8</v>
      </c>
      <c r="C23" s="26">
        <v>10</v>
      </c>
      <c r="D23" s="26">
        <v>663</v>
      </c>
      <c r="E23" s="26">
        <v>11</v>
      </c>
      <c r="F23" s="26">
        <v>46</v>
      </c>
      <c r="G23" s="26">
        <v>331</v>
      </c>
      <c r="H23" s="26">
        <v>774</v>
      </c>
      <c r="I23" s="26">
        <v>3</v>
      </c>
      <c r="J23" s="26">
        <f t="shared" ref="J23:J29" si="6">SUM(B23:I23)</f>
        <v>1846</v>
      </c>
    </row>
    <row r="24" spans="1:10" x14ac:dyDescent="0.3">
      <c r="A24" s="7" t="s">
        <v>79</v>
      </c>
      <c r="B24" s="26">
        <v>10</v>
      </c>
      <c r="C24" s="26">
        <v>7</v>
      </c>
      <c r="D24" s="26">
        <v>654</v>
      </c>
      <c r="E24" s="26">
        <v>13</v>
      </c>
      <c r="F24" s="26">
        <v>62</v>
      </c>
      <c r="G24" s="26">
        <v>347</v>
      </c>
      <c r="H24" s="26">
        <v>902</v>
      </c>
      <c r="I24" s="26">
        <v>9</v>
      </c>
      <c r="J24" s="26">
        <f t="shared" si="6"/>
        <v>2004</v>
      </c>
    </row>
    <row r="25" spans="1:10" x14ac:dyDescent="0.3">
      <c r="A25" s="7" t="s">
        <v>80</v>
      </c>
      <c r="B25" s="26">
        <v>9</v>
      </c>
      <c r="C25" s="26">
        <v>1</v>
      </c>
      <c r="D25" s="26">
        <v>226</v>
      </c>
      <c r="E25" s="26">
        <v>4</v>
      </c>
      <c r="F25" s="26">
        <v>23</v>
      </c>
      <c r="G25" s="26">
        <v>186</v>
      </c>
      <c r="H25" s="26">
        <v>403</v>
      </c>
      <c r="I25" s="26">
        <v>2</v>
      </c>
      <c r="J25" s="26">
        <f t="shared" si="6"/>
        <v>854</v>
      </c>
    </row>
    <row r="26" spans="1:10" x14ac:dyDescent="0.3">
      <c r="A26" s="7" t="s">
        <v>81</v>
      </c>
      <c r="B26" s="26">
        <v>8</v>
      </c>
      <c r="C26" s="26">
        <v>3</v>
      </c>
      <c r="D26" s="26">
        <v>93</v>
      </c>
      <c r="E26" s="26">
        <v>0</v>
      </c>
      <c r="F26" s="26">
        <v>5</v>
      </c>
      <c r="G26" s="26">
        <v>147</v>
      </c>
      <c r="H26" s="26">
        <v>188</v>
      </c>
      <c r="I26" s="26">
        <v>1</v>
      </c>
      <c r="J26" s="26">
        <f t="shared" si="6"/>
        <v>445</v>
      </c>
    </row>
    <row r="27" spans="1:10" x14ac:dyDescent="0.3">
      <c r="A27" s="7" t="s">
        <v>82</v>
      </c>
      <c r="B27" s="26">
        <v>4</v>
      </c>
      <c r="C27" s="26">
        <v>3</v>
      </c>
      <c r="D27" s="26">
        <v>95</v>
      </c>
      <c r="E27" s="26">
        <v>1</v>
      </c>
      <c r="F27" s="26">
        <v>4</v>
      </c>
      <c r="G27" s="26">
        <v>170</v>
      </c>
      <c r="H27" s="26">
        <v>137</v>
      </c>
      <c r="I27" s="26">
        <v>1</v>
      </c>
      <c r="J27" s="26">
        <f t="shared" si="6"/>
        <v>415</v>
      </c>
    </row>
    <row r="28" spans="1:10" x14ac:dyDescent="0.3">
      <c r="A28" s="7" t="s">
        <v>83</v>
      </c>
      <c r="B28" s="26">
        <v>0</v>
      </c>
      <c r="C28" s="26">
        <v>2</v>
      </c>
      <c r="D28" s="26">
        <v>39</v>
      </c>
      <c r="E28" s="26">
        <v>0</v>
      </c>
      <c r="F28" s="26">
        <v>2</v>
      </c>
      <c r="G28" s="26">
        <v>91</v>
      </c>
      <c r="H28" s="26">
        <v>74</v>
      </c>
      <c r="I28" s="26">
        <v>1</v>
      </c>
      <c r="J28" s="26">
        <f t="shared" si="6"/>
        <v>209</v>
      </c>
    </row>
    <row r="29" spans="1:10" ht="15" thickBot="1" x14ac:dyDescent="0.35">
      <c r="A29" s="10" t="s">
        <v>84</v>
      </c>
      <c r="B29" s="26">
        <v>0</v>
      </c>
      <c r="C29" s="26">
        <v>0</v>
      </c>
      <c r="D29" s="26">
        <v>18</v>
      </c>
      <c r="E29" s="26">
        <v>0</v>
      </c>
      <c r="F29" s="26">
        <v>0</v>
      </c>
      <c r="G29" s="26">
        <v>28</v>
      </c>
      <c r="H29" s="26">
        <v>15</v>
      </c>
      <c r="I29" s="26">
        <v>0</v>
      </c>
      <c r="J29" s="26">
        <f t="shared" si="6"/>
        <v>61</v>
      </c>
    </row>
    <row r="30" spans="1:10" ht="15" thickTop="1" x14ac:dyDescent="0.3">
      <c r="A30" s="11" t="s">
        <v>6</v>
      </c>
      <c r="B30" s="107">
        <f t="shared" ref="B30:I30" si="7">SUM(B21,B12,B3)</f>
        <v>774</v>
      </c>
      <c r="C30" s="107">
        <f t="shared" si="7"/>
        <v>140</v>
      </c>
      <c r="D30" s="107">
        <f t="shared" si="7"/>
        <v>25456</v>
      </c>
      <c r="E30" s="107">
        <f t="shared" si="7"/>
        <v>318</v>
      </c>
      <c r="F30" s="107">
        <f t="shared" si="7"/>
        <v>2368</v>
      </c>
      <c r="G30" s="107">
        <f t="shared" si="7"/>
        <v>53509</v>
      </c>
      <c r="H30" s="107">
        <f t="shared" si="7"/>
        <v>49814</v>
      </c>
      <c r="I30" s="107">
        <f t="shared" si="7"/>
        <v>189</v>
      </c>
      <c r="J30" s="107">
        <f>SUM(J21,J12,J3)</f>
        <v>132568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2" max="9" width="11.21875" customWidth="1"/>
    <col min="10" max="10" width="11.21875" bestFit="1" customWidth="1"/>
  </cols>
  <sheetData>
    <row r="1" spans="1:10" x14ac:dyDescent="0.3">
      <c r="A1" s="34"/>
      <c r="B1" s="125" t="s">
        <v>105</v>
      </c>
      <c r="C1" s="125"/>
      <c r="D1" s="125"/>
      <c r="E1" s="125"/>
      <c r="F1" s="125"/>
      <c r="G1" s="125"/>
      <c r="H1" s="125"/>
      <c r="I1" s="125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81</v>
      </c>
      <c r="C3" s="39">
        <v>13</v>
      </c>
      <c r="D3" s="39">
        <v>2040</v>
      </c>
      <c r="E3" s="39">
        <v>12</v>
      </c>
      <c r="F3" s="39">
        <v>143</v>
      </c>
      <c r="G3" s="39">
        <v>4051</v>
      </c>
      <c r="H3" s="39">
        <v>3590</v>
      </c>
      <c r="I3" s="44">
        <v>22</v>
      </c>
      <c r="J3" s="45">
        <f>SUM(B3:I3)</f>
        <v>9952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79</v>
      </c>
      <c r="C5" s="39">
        <v>23</v>
      </c>
      <c r="D5" s="39">
        <v>3817</v>
      </c>
      <c r="E5" s="39">
        <v>33</v>
      </c>
      <c r="F5" s="39">
        <v>282</v>
      </c>
      <c r="G5" s="39">
        <v>5943</v>
      </c>
      <c r="H5" s="39">
        <v>6042</v>
      </c>
      <c r="I5" s="44">
        <v>25</v>
      </c>
      <c r="J5" s="46">
        <f t="shared" si="0"/>
        <v>16244</v>
      </c>
    </row>
    <row r="6" spans="1:10" x14ac:dyDescent="0.3">
      <c r="A6" s="38" t="s">
        <v>11</v>
      </c>
      <c r="B6" s="39">
        <v>1</v>
      </c>
      <c r="C6" s="39">
        <v>0</v>
      </c>
      <c r="D6" s="39">
        <v>27</v>
      </c>
      <c r="E6" s="39">
        <v>5</v>
      </c>
      <c r="F6" s="39">
        <v>3</v>
      </c>
      <c r="G6" s="39">
        <v>182</v>
      </c>
      <c r="H6" s="39">
        <v>131</v>
      </c>
      <c r="I6" s="44">
        <v>0</v>
      </c>
      <c r="J6" s="46">
        <f t="shared" si="0"/>
        <v>349</v>
      </c>
    </row>
    <row r="7" spans="1:10" x14ac:dyDescent="0.3">
      <c r="A7" s="38" t="s">
        <v>12</v>
      </c>
      <c r="B7" s="39">
        <v>1</v>
      </c>
      <c r="C7" s="39">
        <v>0</v>
      </c>
      <c r="D7" s="39">
        <v>5</v>
      </c>
      <c r="E7" s="39">
        <v>0</v>
      </c>
      <c r="F7" s="39">
        <v>3</v>
      </c>
      <c r="G7" s="39">
        <v>35</v>
      </c>
      <c r="H7" s="39">
        <v>22</v>
      </c>
      <c r="I7" s="44">
        <v>0</v>
      </c>
      <c r="J7" s="46">
        <f t="shared" si="0"/>
        <v>66</v>
      </c>
    </row>
    <row r="8" spans="1:10" x14ac:dyDescent="0.3">
      <c r="A8" s="38" t="s">
        <v>13</v>
      </c>
      <c r="B8" s="39">
        <v>0</v>
      </c>
      <c r="C8" s="39">
        <v>0</v>
      </c>
      <c r="D8" s="39">
        <v>7</v>
      </c>
      <c r="E8" s="39">
        <v>0</v>
      </c>
      <c r="F8" s="39">
        <v>1</v>
      </c>
      <c r="G8" s="39">
        <v>36</v>
      </c>
      <c r="H8" s="39">
        <v>15</v>
      </c>
      <c r="I8" s="44">
        <v>1</v>
      </c>
      <c r="J8" s="46">
        <f t="shared" si="0"/>
        <v>60</v>
      </c>
    </row>
    <row r="9" spans="1:10" x14ac:dyDescent="0.3">
      <c r="A9" s="38" t="s">
        <v>14</v>
      </c>
      <c r="B9" s="39">
        <v>21</v>
      </c>
      <c r="C9" s="39">
        <v>3</v>
      </c>
      <c r="D9" s="39">
        <v>2353</v>
      </c>
      <c r="E9" s="39">
        <v>26</v>
      </c>
      <c r="F9" s="39">
        <v>126</v>
      </c>
      <c r="G9" s="39">
        <v>1495</v>
      </c>
      <c r="H9" s="39">
        <v>3119</v>
      </c>
      <c r="I9" s="44">
        <v>9</v>
      </c>
      <c r="J9" s="46">
        <f t="shared" si="0"/>
        <v>7152</v>
      </c>
    </row>
    <row r="10" spans="1:10" x14ac:dyDescent="0.3">
      <c r="A10" s="111" t="s">
        <v>15</v>
      </c>
      <c r="B10" s="39">
        <v>10</v>
      </c>
      <c r="C10" s="39">
        <v>0</v>
      </c>
      <c r="D10" s="39">
        <v>295</v>
      </c>
      <c r="E10" s="39">
        <v>7</v>
      </c>
      <c r="F10" s="39">
        <v>36</v>
      </c>
      <c r="G10" s="39">
        <v>675</v>
      </c>
      <c r="H10" s="39">
        <v>750</v>
      </c>
      <c r="I10" s="44">
        <v>0</v>
      </c>
      <c r="J10" s="46">
        <f t="shared" si="0"/>
        <v>1773</v>
      </c>
    </row>
    <row r="11" spans="1:10" x14ac:dyDescent="0.3">
      <c r="A11" s="111" t="s">
        <v>16</v>
      </c>
      <c r="B11" s="39">
        <v>4</v>
      </c>
      <c r="C11" s="39">
        <v>0</v>
      </c>
      <c r="D11" s="39">
        <v>46</v>
      </c>
      <c r="E11" s="39">
        <v>1</v>
      </c>
      <c r="F11" s="39">
        <v>8</v>
      </c>
      <c r="G11" s="39">
        <v>144</v>
      </c>
      <c r="H11" s="39">
        <v>157</v>
      </c>
      <c r="I11" s="44">
        <v>0</v>
      </c>
      <c r="J11" s="46">
        <f t="shared" si="0"/>
        <v>360</v>
      </c>
    </row>
    <row r="12" spans="1:10" x14ac:dyDescent="0.3">
      <c r="A12" s="111" t="s">
        <v>17</v>
      </c>
      <c r="B12" s="39">
        <v>0</v>
      </c>
      <c r="C12" s="39">
        <v>0</v>
      </c>
      <c r="D12" s="39">
        <v>2</v>
      </c>
      <c r="E12" s="39">
        <v>0</v>
      </c>
      <c r="F12" s="39">
        <v>0</v>
      </c>
      <c r="G12" s="39">
        <v>18</v>
      </c>
      <c r="H12" s="39">
        <v>7</v>
      </c>
      <c r="I12" s="44">
        <v>0</v>
      </c>
      <c r="J12" s="46">
        <f t="shared" si="0"/>
        <v>27</v>
      </c>
    </row>
    <row r="13" spans="1:10" x14ac:dyDescent="0.3">
      <c r="A13" s="111" t="s">
        <v>18</v>
      </c>
      <c r="B13" s="39">
        <v>1</v>
      </c>
      <c r="C13" s="39">
        <v>0</v>
      </c>
      <c r="D13" s="39">
        <v>53</v>
      </c>
      <c r="E13" s="39">
        <v>3</v>
      </c>
      <c r="F13" s="39">
        <v>10</v>
      </c>
      <c r="G13" s="39">
        <v>134</v>
      </c>
      <c r="H13" s="39">
        <v>132</v>
      </c>
      <c r="I13" s="44">
        <v>0</v>
      </c>
      <c r="J13" s="46">
        <f t="shared" si="0"/>
        <v>333</v>
      </c>
    </row>
    <row r="14" spans="1:10" x14ac:dyDescent="0.3">
      <c r="A14" s="111" t="s">
        <v>19</v>
      </c>
      <c r="B14" s="39">
        <v>2</v>
      </c>
      <c r="C14" s="39">
        <v>0</v>
      </c>
      <c r="D14" s="39">
        <v>7</v>
      </c>
      <c r="E14" s="39">
        <v>0</v>
      </c>
      <c r="F14" s="39">
        <v>0</v>
      </c>
      <c r="G14" s="39">
        <v>29</v>
      </c>
      <c r="H14" s="39">
        <v>14</v>
      </c>
      <c r="I14" s="44">
        <v>0</v>
      </c>
      <c r="J14" s="46">
        <f t="shared" si="0"/>
        <v>52</v>
      </c>
    </row>
    <row r="15" spans="1:10" x14ac:dyDescent="0.3">
      <c r="A15" s="111" t="s">
        <v>20</v>
      </c>
      <c r="B15" s="39">
        <v>0</v>
      </c>
      <c r="C15" s="39">
        <v>0</v>
      </c>
      <c r="D15" s="39">
        <v>11</v>
      </c>
      <c r="E15" s="39">
        <v>0</v>
      </c>
      <c r="F15" s="39">
        <v>2</v>
      </c>
      <c r="G15" s="39">
        <v>11</v>
      </c>
      <c r="H15" s="39">
        <v>14</v>
      </c>
      <c r="I15" s="44">
        <v>0</v>
      </c>
      <c r="J15" s="46">
        <f t="shared" si="0"/>
        <v>38</v>
      </c>
    </row>
    <row r="16" spans="1:10" x14ac:dyDescent="0.3">
      <c r="A16" s="111" t="s">
        <v>21</v>
      </c>
      <c r="B16" s="39">
        <v>0</v>
      </c>
      <c r="C16" s="39">
        <v>0</v>
      </c>
      <c r="D16" s="39">
        <v>1</v>
      </c>
      <c r="E16" s="39">
        <v>0</v>
      </c>
      <c r="F16" s="39">
        <v>0</v>
      </c>
      <c r="G16" s="39">
        <v>6</v>
      </c>
      <c r="H16" s="39">
        <v>2</v>
      </c>
      <c r="I16" s="44">
        <v>1</v>
      </c>
      <c r="J16" s="46">
        <f t="shared" si="0"/>
        <v>10</v>
      </c>
    </row>
    <row r="17" spans="1:10" x14ac:dyDescent="0.3">
      <c r="A17" s="111" t="s">
        <v>22</v>
      </c>
      <c r="B17" s="39">
        <v>2</v>
      </c>
      <c r="C17" s="39">
        <v>0</v>
      </c>
      <c r="D17" s="39">
        <v>17</v>
      </c>
      <c r="E17" s="39">
        <v>0</v>
      </c>
      <c r="F17" s="39">
        <v>1</v>
      </c>
      <c r="G17" s="39">
        <v>90</v>
      </c>
      <c r="H17" s="39">
        <v>46</v>
      </c>
      <c r="I17" s="44">
        <v>0</v>
      </c>
      <c r="J17" s="46">
        <f t="shared" si="0"/>
        <v>156</v>
      </c>
    </row>
    <row r="18" spans="1:10" x14ac:dyDescent="0.3">
      <c r="A18" s="111" t="s">
        <v>23</v>
      </c>
      <c r="B18" s="39">
        <v>9</v>
      </c>
      <c r="C18" s="39">
        <v>0</v>
      </c>
      <c r="D18" s="39">
        <v>58</v>
      </c>
      <c r="E18" s="39">
        <v>4</v>
      </c>
      <c r="F18" s="39">
        <v>13</v>
      </c>
      <c r="G18" s="39">
        <v>521</v>
      </c>
      <c r="H18" s="39">
        <v>294</v>
      </c>
      <c r="I18" s="44">
        <v>0</v>
      </c>
      <c r="J18" s="46">
        <f t="shared" si="0"/>
        <v>899</v>
      </c>
    </row>
    <row r="19" spans="1:10" x14ac:dyDescent="0.3">
      <c r="A19" s="111" t="s">
        <v>24</v>
      </c>
      <c r="B19" s="39">
        <v>53</v>
      </c>
      <c r="C19" s="39">
        <v>33</v>
      </c>
      <c r="D19" s="39">
        <v>5053</v>
      </c>
      <c r="E19" s="39">
        <v>52</v>
      </c>
      <c r="F19" s="39">
        <v>274</v>
      </c>
      <c r="G19" s="39">
        <v>3017</v>
      </c>
      <c r="H19" s="39">
        <v>5689</v>
      </c>
      <c r="I19" s="44">
        <v>40</v>
      </c>
      <c r="J19" s="46">
        <f t="shared" si="0"/>
        <v>14211</v>
      </c>
    </row>
    <row r="20" spans="1:10" x14ac:dyDescent="0.3">
      <c r="A20" s="111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111" t="s">
        <v>26</v>
      </c>
      <c r="B21" s="39">
        <v>28</v>
      </c>
      <c r="C21" s="39">
        <v>7</v>
      </c>
      <c r="D21" s="39">
        <v>882</v>
      </c>
      <c r="E21" s="39">
        <v>8</v>
      </c>
      <c r="F21" s="39">
        <v>144</v>
      </c>
      <c r="G21" s="39">
        <v>4315</v>
      </c>
      <c r="H21" s="39">
        <v>2929</v>
      </c>
      <c r="I21" s="44">
        <v>6</v>
      </c>
      <c r="J21" s="46">
        <f t="shared" si="0"/>
        <v>8319</v>
      </c>
    </row>
    <row r="22" spans="1:10" x14ac:dyDescent="0.3">
      <c r="A22" s="111" t="s">
        <v>27</v>
      </c>
      <c r="B22" s="39">
        <v>5</v>
      </c>
      <c r="C22" s="39">
        <v>4</v>
      </c>
      <c r="D22" s="39">
        <v>214</v>
      </c>
      <c r="E22" s="39">
        <v>0</v>
      </c>
      <c r="F22" s="39">
        <v>11</v>
      </c>
      <c r="G22" s="39">
        <v>268</v>
      </c>
      <c r="H22" s="39">
        <v>443</v>
      </c>
      <c r="I22" s="44">
        <v>0</v>
      </c>
      <c r="J22" s="46">
        <f t="shared" si="0"/>
        <v>945</v>
      </c>
    </row>
    <row r="23" spans="1:10" x14ac:dyDescent="0.3">
      <c r="A23" s="111" t="s">
        <v>28</v>
      </c>
      <c r="B23" s="39">
        <v>122</v>
      </c>
      <c r="C23" s="39">
        <v>10</v>
      </c>
      <c r="D23" s="39">
        <v>2419</v>
      </c>
      <c r="E23" s="39">
        <v>39</v>
      </c>
      <c r="F23" s="39">
        <v>396</v>
      </c>
      <c r="G23" s="39">
        <v>7934</v>
      </c>
      <c r="H23" s="39">
        <v>6253</v>
      </c>
      <c r="I23" s="44">
        <v>24</v>
      </c>
      <c r="J23" s="46">
        <f t="shared" si="0"/>
        <v>17197</v>
      </c>
    </row>
    <row r="24" spans="1:10" x14ac:dyDescent="0.3">
      <c r="A24" s="111" t="s">
        <v>29</v>
      </c>
      <c r="B24" s="39">
        <v>7</v>
      </c>
      <c r="C24" s="39">
        <v>0</v>
      </c>
      <c r="D24" s="39">
        <v>25</v>
      </c>
      <c r="E24" s="39">
        <v>0</v>
      </c>
      <c r="F24" s="39">
        <v>9</v>
      </c>
      <c r="G24" s="39">
        <v>432</v>
      </c>
      <c r="H24" s="39">
        <v>200</v>
      </c>
      <c r="I24" s="44">
        <v>1</v>
      </c>
      <c r="J24" s="46">
        <f t="shared" si="0"/>
        <v>674</v>
      </c>
    </row>
    <row r="25" spans="1:10" x14ac:dyDescent="0.3">
      <c r="A25" s="111" t="s">
        <v>30</v>
      </c>
      <c r="B25" s="39">
        <v>14</v>
      </c>
      <c r="C25" s="39">
        <v>1</v>
      </c>
      <c r="D25" s="39">
        <v>92</v>
      </c>
      <c r="E25" s="39">
        <v>1</v>
      </c>
      <c r="F25" s="39">
        <v>22</v>
      </c>
      <c r="G25" s="39">
        <v>612</v>
      </c>
      <c r="H25" s="39">
        <v>377</v>
      </c>
      <c r="I25" s="44">
        <v>3</v>
      </c>
      <c r="J25" s="46">
        <f t="shared" si="0"/>
        <v>1122</v>
      </c>
    </row>
    <row r="26" spans="1:10" x14ac:dyDescent="0.3">
      <c r="A26" s="111" t="s">
        <v>31</v>
      </c>
      <c r="B26" s="39">
        <v>10</v>
      </c>
      <c r="C26" s="39">
        <v>4</v>
      </c>
      <c r="D26" s="39">
        <v>164</v>
      </c>
      <c r="E26" s="39">
        <v>3</v>
      </c>
      <c r="F26" s="39">
        <v>27</v>
      </c>
      <c r="G26" s="39">
        <v>506</v>
      </c>
      <c r="H26" s="39">
        <v>482</v>
      </c>
      <c r="I26" s="44">
        <v>1</v>
      </c>
      <c r="J26" s="46">
        <f t="shared" si="0"/>
        <v>1197</v>
      </c>
    </row>
    <row r="27" spans="1:10" x14ac:dyDescent="0.3">
      <c r="A27" s="111" t="s">
        <v>32</v>
      </c>
      <c r="B27" s="39">
        <v>2</v>
      </c>
      <c r="C27" s="39">
        <v>0</v>
      </c>
      <c r="D27" s="39">
        <v>37</v>
      </c>
      <c r="E27" s="39">
        <v>0</v>
      </c>
      <c r="F27" s="39">
        <v>6</v>
      </c>
      <c r="G27" s="39">
        <v>96</v>
      </c>
      <c r="H27" s="39">
        <v>106</v>
      </c>
      <c r="I27" s="44">
        <v>0</v>
      </c>
      <c r="J27" s="46">
        <f t="shared" si="0"/>
        <v>247</v>
      </c>
    </row>
    <row r="28" spans="1:10" x14ac:dyDescent="0.3">
      <c r="A28" s="111" t="s">
        <v>33</v>
      </c>
      <c r="B28" s="39">
        <v>5</v>
      </c>
      <c r="C28" s="39">
        <v>0</v>
      </c>
      <c r="D28" s="39">
        <v>36</v>
      </c>
      <c r="E28" s="39">
        <v>0</v>
      </c>
      <c r="F28" s="39">
        <v>4</v>
      </c>
      <c r="G28" s="39">
        <v>86</v>
      </c>
      <c r="H28" s="39">
        <v>128</v>
      </c>
      <c r="I28" s="44">
        <v>0</v>
      </c>
      <c r="J28" s="46">
        <f t="shared" si="0"/>
        <v>259</v>
      </c>
    </row>
    <row r="29" spans="1:10" x14ac:dyDescent="0.3">
      <c r="A29" s="111" t="s">
        <v>34</v>
      </c>
      <c r="B29" s="39">
        <v>1</v>
      </c>
      <c r="C29" s="39">
        <v>0</v>
      </c>
      <c r="D29" s="39">
        <v>34</v>
      </c>
      <c r="E29" s="39">
        <v>1</v>
      </c>
      <c r="F29" s="39">
        <v>0</v>
      </c>
      <c r="G29" s="39">
        <v>33</v>
      </c>
      <c r="H29" s="39">
        <v>46</v>
      </c>
      <c r="I29" s="44">
        <v>0</v>
      </c>
      <c r="J29" s="46">
        <f t="shared" si="0"/>
        <v>115</v>
      </c>
    </row>
    <row r="30" spans="1:10" x14ac:dyDescent="0.3">
      <c r="A30" s="111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111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111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111" t="s">
        <v>38</v>
      </c>
      <c r="B33" s="39">
        <v>86</v>
      </c>
      <c r="C33" s="39">
        <v>13</v>
      </c>
      <c r="D33" s="39">
        <v>2511</v>
      </c>
      <c r="E33" s="39">
        <v>36</v>
      </c>
      <c r="F33" s="39">
        <v>280</v>
      </c>
      <c r="G33" s="39">
        <v>6166</v>
      </c>
      <c r="H33" s="39">
        <v>5896</v>
      </c>
      <c r="I33" s="44">
        <v>23</v>
      </c>
      <c r="J33" s="46">
        <f t="shared" si="0"/>
        <v>15011</v>
      </c>
    </row>
    <row r="34" spans="1:10" x14ac:dyDescent="0.3">
      <c r="A34" s="111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111" t="s">
        <v>40</v>
      </c>
      <c r="B35" s="39">
        <v>0</v>
      </c>
      <c r="C35" s="39">
        <v>0</v>
      </c>
      <c r="D35" s="39">
        <v>13</v>
      </c>
      <c r="E35" s="39">
        <v>0</v>
      </c>
      <c r="F35" s="39">
        <v>2</v>
      </c>
      <c r="G35" s="39">
        <v>73</v>
      </c>
      <c r="H35" s="39">
        <v>39</v>
      </c>
      <c r="I35" s="44">
        <v>0</v>
      </c>
      <c r="J35" s="46">
        <f t="shared" si="0"/>
        <v>127</v>
      </c>
    </row>
    <row r="36" spans="1:10" x14ac:dyDescent="0.3">
      <c r="A36" s="111" t="s">
        <v>41</v>
      </c>
      <c r="B36" s="39">
        <v>4</v>
      </c>
      <c r="C36" s="39">
        <v>2</v>
      </c>
      <c r="D36" s="39">
        <v>313</v>
      </c>
      <c r="E36" s="39">
        <v>10</v>
      </c>
      <c r="F36" s="39">
        <v>36</v>
      </c>
      <c r="G36" s="39">
        <v>801</v>
      </c>
      <c r="H36" s="39">
        <v>663</v>
      </c>
      <c r="I36" s="44">
        <v>5</v>
      </c>
      <c r="J36" s="46">
        <f t="shared" si="0"/>
        <v>1834</v>
      </c>
    </row>
    <row r="37" spans="1:10" x14ac:dyDescent="0.3">
      <c r="A37" s="111" t="s">
        <v>42</v>
      </c>
      <c r="B37" s="39">
        <v>1</v>
      </c>
      <c r="C37" s="39">
        <v>0</v>
      </c>
      <c r="D37" s="39">
        <v>108</v>
      </c>
      <c r="E37" s="39">
        <v>3</v>
      </c>
      <c r="F37" s="39">
        <v>7</v>
      </c>
      <c r="G37" s="39">
        <v>103</v>
      </c>
      <c r="H37" s="39">
        <v>151</v>
      </c>
      <c r="I37" s="44">
        <v>0</v>
      </c>
      <c r="J37" s="46">
        <f t="shared" si="0"/>
        <v>373</v>
      </c>
    </row>
    <row r="38" spans="1:10" x14ac:dyDescent="0.3">
      <c r="A38" s="111" t="s">
        <v>43</v>
      </c>
      <c r="B38" s="39">
        <v>49</v>
      </c>
      <c r="C38" s="39">
        <v>6</v>
      </c>
      <c r="D38" s="39">
        <v>1610</v>
      </c>
      <c r="E38" s="39">
        <v>23</v>
      </c>
      <c r="F38" s="39">
        <v>144</v>
      </c>
      <c r="G38" s="39">
        <v>3226</v>
      </c>
      <c r="H38" s="39">
        <v>3415</v>
      </c>
      <c r="I38" s="44">
        <v>13</v>
      </c>
      <c r="J38" s="46">
        <f t="shared" si="0"/>
        <v>8486</v>
      </c>
    </row>
    <row r="39" spans="1:10" x14ac:dyDescent="0.3">
      <c r="A39" s="111" t="s">
        <v>44</v>
      </c>
      <c r="B39" s="39">
        <v>4</v>
      </c>
      <c r="C39" s="39">
        <v>1</v>
      </c>
      <c r="D39" s="39">
        <v>54</v>
      </c>
      <c r="E39" s="39">
        <v>0</v>
      </c>
      <c r="F39" s="39">
        <v>4</v>
      </c>
      <c r="G39" s="39">
        <v>128</v>
      </c>
      <c r="H39" s="39">
        <v>65</v>
      </c>
      <c r="I39" s="44">
        <v>0</v>
      </c>
      <c r="J39" s="46">
        <f t="shared" si="0"/>
        <v>256</v>
      </c>
    </row>
    <row r="40" spans="1:10" x14ac:dyDescent="0.3">
      <c r="A40" s="111" t="s">
        <v>45</v>
      </c>
      <c r="B40" s="39">
        <v>0</v>
      </c>
      <c r="C40" s="39">
        <v>0</v>
      </c>
      <c r="D40" s="39">
        <v>5</v>
      </c>
      <c r="E40" s="39">
        <v>0</v>
      </c>
      <c r="F40" s="39">
        <v>0</v>
      </c>
      <c r="G40" s="39">
        <v>31</v>
      </c>
      <c r="H40" s="39">
        <v>14</v>
      </c>
      <c r="I40" s="44">
        <v>0</v>
      </c>
      <c r="J40" s="46">
        <f t="shared" si="0"/>
        <v>50</v>
      </c>
    </row>
    <row r="41" spans="1:10" x14ac:dyDescent="0.3">
      <c r="A41" s="111" t="s">
        <v>46</v>
      </c>
      <c r="B41" s="39">
        <v>1</v>
      </c>
      <c r="C41" s="39">
        <v>1</v>
      </c>
      <c r="D41" s="39">
        <v>18</v>
      </c>
      <c r="E41" s="39">
        <v>0</v>
      </c>
      <c r="F41" s="39">
        <v>3</v>
      </c>
      <c r="G41" s="39">
        <v>95</v>
      </c>
      <c r="H41" s="39">
        <v>66</v>
      </c>
      <c r="I41" s="44">
        <v>0</v>
      </c>
      <c r="J41" s="46">
        <f t="shared" si="0"/>
        <v>184</v>
      </c>
    </row>
    <row r="42" spans="1:10" x14ac:dyDescent="0.3">
      <c r="A42" s="111" t="s">
        <v>47</v>
      </c>
      <c r="B42" s="39">
        <v>39</v>
      </c>
      <c r="C42" s="39">
        <v>4</v>
      </c>
      <c r="D42" s="39">
        <v>506</v>
      </c>
      <c r="E42" s="39">
        <v>17</v>
      </c>
      <c r="F42" s="39">
        <v>89</v>
      </c>
      <c r="G42" s="39">
        <v>3482</v>
      </c>
      <c r="H42" s="39">
        <v>2136</v>
      </c>
      <c r="I42" s="44">
        <v>3</v>
      </c>
      <c r="J42" s="46">
        <f t="shared" si="0"/>
        <v>6276</v>
      </c>
    </row>
    <row r="43" spans="1:10" x14ac:dyDescent="0.3">
      <c r="A43" s="111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111" t="s">
        <v>49</v>
      </c>
      <c r="B44" s="39">
        <v>5</v>
      </c>
      <c r="C44" s="39">
        <v>0</v>
      </c>
      <c r="D44" s="39">
        <v>27</v>
      </c>
      <c r="E44" s="39">
        <v>0</v>
      </c>
      <c r="F44" s="39">
        <v>3</v>
      </c>
      <c r="G44" s="39">
        <v>198</v>
      </c>
      <c r="H44" s="39">
        <v>124</v>
      </c>
      <c r="I44" s="44">
        <v>0</v>
      </c>
      <c r="J44" s="46">
        <f t="shared" si="0"/>
        <v>357</v>
      </c>
    </row>
    <row r="45" spans="1:10" x14ac:dyDescent="0.3">
      <c r="A45" s="111" t="s">
        <v>50</v>
      </c>
      <c r="B45" s="39">
        <v>0</v>
      </c>
      <c r="C45" s="39">
        <v>0</v>
      </c>
      <c r="D45" s="39">
        <v>2</v>
      </c>
      <c r="E45" s="39">
        <v>0</v>
      </c>
      <c r="F45" s="39">
        <v>3</v>
      </c>
      <c r="G45" s="39">
        <v>12</v>
      </c>
      <c r="H45" s="39">
        <v>16</v>
      </c>
      <c r="I45" s="44">
        <v>0</v>
      </c>
      <c r="J45" s="46">
        <f t="shared" si="0"/>
        <v>33</v>
      </c>
    </row>
    <row r="46" spans="1:10" x14ac:dyDescent="0.3">
      <c r="A46" s="111" t="s">
        <v>51</v>
      </c>
      <c r="B46" s="39">
        <v>10</v>
      </c>
      <c r="C46" s="39">
        <v>2</v>
      </c>
      <c r="D46" s="39">
        <v>116</v>
      </c>
      <c r="E46" s="39">
        <v>1</v>
      </c>
      <c r="F46" s="39">
        <v>17</v>
      </c>
      <c r="G46" s="39">
        <v>809</v>
      </c>
      <c r="H46" s="39">
        <v>423</v>
      </c>
      <c r="I46" s="44">
        <v>0</v>
      </c>
      <c r="J46" s="46">
        <f t="shared" si="0"/>
        <v>1378</v>
      </c>
    </row>
    <row r="47" spans="1:10" x14ac:dyDescent="0.3">
      <c r="A47" s="111" t="s">
        <v>52</v>
      </c>
      <c r="B47" s="39">
        <v>4</v>
      </c>
      <c r="C47" s="39">
        <v>2</v>
      </c>
      <c r="D47" s="39">
        <v>74</v>
      </c>
      <c r="E47" s="39">
        <v>0</v>
      </c>
      <c r="F47" s="39">
        <v>7</v>
      </c>
      <c r="G47" s="39">
        <v>270</v>
      </c>
      <c r="H47" s="39">
        <v>195</v>
      </c>
      <c r="I47" s="44">
        <v>0</v>
      </c>
      <c r="J47" s="46">
        <f t="shared" si="0"/>
        <v>552</v>
      </c>
    </row>
    <row r="48" spans="1:10" x14ac:dyDescent="0.3">
      <c r="A48" s="111" t="s">
        <v>53</v>
      </c>
      <c r="B48" s="39">
        <v>2</v>
      </c>
      <c r="C48" s="39">
        <v>0</v>
      </c>
      <c r="D48" s="39">
        <v>22</v>
      </c>
      <c r="E48" s="39">
        <v>1</v>
      </c>
      <c r="F48" s="39">
        <v>3</v>
      </c>
      <c r="G48" s="39">
        <v>75</v>
      </c>
      <c r="H48" s="39">
        <v>51</v>
      </c>
      <c r="I48" s="44">
        <v>0</v>
      </c>
      <c r="J48" s="46">
        <f t="shared" si="0"/>
        <v>154</v>
      </c>
    </row>
    <row r="49" spans="1:10" x14ac:dyDescent="0.3">
      <c r="A49" s="111" t="s">
        <v>54</v>
      </c>
      <c r="B49" s="39">
        <v>0</v>
      </c>
      <c r="C49" s="39">
        <v>0</v>
      </c>
      <c r="D49" s="39">
        <v>13</v>
      </c>
      <c r="E49" s="39">
        <v>1</v>
      </c>
      <c r="F49" s="39">
        <v>1</v>
      </c>
      <c r="G49" s="39">
        <v>37</v>
      </c>
      <c r="H49" s="39">
        <v>48</v>
      </c>
      <c r="I49" s="44">
        <v>0</v>
      </c>
      <c r="J49" s="46">
        <f t="shared" si="0"/>
        <v>100</v>
      </c>
    </row>
    <row r="50" spans="1:10" x14ac:dyDescent="0.3">
      <c r="A50" s="111" t="s">
        <v>55</v>
      </c>
      <c r="B50" s="39">
        <v>9</v>
      </c>
      <c r="C50" s="39">
        <v>0</v>
      </c>
      <c r="D50" s="39">
        <v>53</v>
      </c>
      <c r="E50" s="39">
        <v>0</v>
      </c>
      <c r="F50" s="39">
        <v>16</v>
      </c>
      <c r="G50" s="39">
        <v>239</v>
      </c>
      <c r="H50" s="39">
        <v>166</v>
      </c>
      <c r="I50" s="44">
        <v>0</v>
      </c>
      <c r="J50" s="46">
        <f t="shared" si="0"/>
        <v>483</v>
      </c>
    </row>
    <row r="51" spans="1:10" x14ac:dyDescent="0.3">
      <c r="A51" s="111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111" t="s">
        <v>57</v>
      </c>
      <c r="B52" s="39">
        <v>1</v>
      </c>
      <c r="C52" s="39">
        <v>0</v>
      </c>
      <c r="D52" s="39">
        <v>207</v>
      </c>
      <c r="E52" s="39">
        <v>2</v>
      </c>
      <c r="F52" s="39">
        <v>18</v>
      </c>
      <c r="G52" s="39">
        <v>155</v>
      </c>
      <c r="H52" s="39">
        <v>287</v>
      </c>
      <c r="I52" s="44">
        <v>0</v>
      </c>
      <c r="J52" s="46">
        <f t="shared" si="0"/>
        <v>670</v>
      </c>
    </row>
    <row r="53" spans="1:10" x14ac:dyDescent="0.3">
      <c r="A53" s="111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111" t="s">
        <v>59</v>
      </c>
      <c r="B54" s="39">
        <v>24</v>
      </c>
      <c r="C54" s="39">
        <v>1</v>
      </c>
      <c r="D54" s="39">
        <v>590</v>
      </c>
      <c r="E54" s="39">
        <v>8</v>
      </c>
      <c r="F54" s="39">
        <v>37</v>
      </c>
      <c r="G54" s="39">
        <v>1290</v>
      </c>
      <c r="H54" s="39">
        <v>1084</v>
      </c>
      <c r="I54" s="44">
        <v>1</v>
      </c>
      <c r="J54" s="46">
        <f t="shared" si="0"/>
        <v>3035</v>
      </c>
    </row>
    <row r="55" spans="1:10" x14ac:dyDescent="0.3">
      <c r="A55" s="111" t="s">
        <v>60</v>
      </c>
      <c r="B55" s="39">
        <v>0</v>
      </c>
      <c r="C55" s="39">
        <v>0</v>
      </c>
      <c r="D55" s="39">
        <v>6</v>
      </c>
      <c r="E55" s="39">
        <v>0</v>
      </c>
      <c r="F55" s="39">
        <v>1</v>
      </c>
      <c r="G55" s="39">
        <v>92</v>
      </c>
      <c r="H55" s="39">
        <v>32</v>
      </c>
      <c r="I55" s="44">
        <v>0</v>
      </c>
      <c r="J55" s="46">
        <f t="shared" si="0"/>
        <v>131</v>
      </c>
    </row>
    <row r="56" spans="1:10" x14ac:dyDescent="0.3">
      <c r="A56" s="111" t="s">
        <v>61</v>
      </c>
      <c r="B56" s="39">
        <v>3</v>
      </c>
      <c r="C56" s="39">
        <v>0</v>
      </c>
      <c r="D56" s="39">
        <v>43</v>
      </c>
      <c r="E56" s="39">
        <v>1</v>
      </c>
      <c r="F56" s="39">
        <v>4</v>
      </c>
      <c r="G56" s="39">
        <v>98</v>
      </c>
      <c r="H56" s="39">
        <v>81</v>
      </c>
      <c r="I56" s="44">
        <v>0</v>
      </c>
      <c r="J56" s="46">
        <f t="shared" si="0"/>
        <v>230</v>
      </c>
    </row>
    <row r="57" spans="1:10" x14ac:dyDescent="0.3">
      <c r="A57" s="111" t="s">
        <v>62</v>
      </c>
      <c r="B57" s="39">
        <v>5</v>
      </c>
      <c r="C57" s="39">
        <v>0</v>
      </c>
      <c r="D57" s="39">
        <v>78</v>
      </c>
      <c r="E57" s="39">
        <v>1</v>
      </c>
      <c r="F57" s="39">
        <v>10</v>
      </c>
      <c r="G57" s="39">
        <v>186</v>
      </c>
      <c r="H57" s="39">
        <v>220</v>
      </c>
      <c r="I57" s="44">
        <v>0</v>
      </c>
      <c r="J57" s="46">
        <f t="shared" si="0"/>
        <v>500</v>
      </c>
    </row>
    <row r="58" spans="1:10" x14ac:dyDescent="0.3">
      <c r="A58" s="111" t="s">
        <v>63</v>
      </c>
      <c r="B58" s="39">
        <v>3</v>
      </c>
      <c r="C58" s="39">
        <v>0</v>
      </c>
      <c r="D58" s="39">
        <v>18</v>
      </c>
      <c r="E58" s="39">
        <v>0</v>
      </c>
      <c r="F58" s="39">
        <v>1</v>
      </c>
      <c r="G58" s="39">
        <v>48</v>
      </c>
      <c r="H58" s="39">
        <v>40</v>
      </c>
      <c r="I58" s="44">
        <v>0</v>
      </c>
      <c r="J58" s="46">
        <f t="shared" si="0"/>
        <v>110</v>
      </c>
    </row>
    <row r="59" spans="1:10" x14ac:dyDescent="0.3">
      <c r="A59" s="111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111" t="s">
        <v>65</v>
      </c>
      <c r="B60" s="39">
        <v>0</v>
      </c>
      <c r="C60" s="39">
        <v>0</v>
      </c>
      <c r="D60" s="39">
        <v>104</v>
      </c>
      <c r="E60" s="39">
        <v>0</v>
      </c>
      <c r="F60" s="39">
        <v>3</v>
      </c>
      <c r="G60" s="39">
        <v>36</v>
      </c>
      <c r="H60" s="39">
        <v>107</v>
      </c>
      <c r="I60" s="44">
        <v>0</v>
      </c>
      <c r="J60" s="46">
        <f t="shared" si="0"/>
        <v>250</v>
      </c>
    </row>
    <row r="61" spans="1:10" x14ac:dyDescent="0.3">
      <c r="A61" s="111" t="s">
        <v>66</v>
      </c>
      <c r="B61" s="39">
        <v>0</v>
      </c>
      <c r="C61" s="39">
        <v>0</v>
      </c>
      <c r="D61" s="39">
        <v>1</v>
      </c>
      <c r="E61" s="39">
        <v>0</v>
      </c>
      <c r="F61" s="39">
        <v>0</v>
      </c>
      <c r="G61" s="39">
        <v>18</v>
      </c>
      <c r="H61" s="39">
        <v>10</v>
      </c>
      <c r="I61" s="44">
        <v>0</v>
      </c>
      <c r="J61" s="46">
        <f t="shared" si="0"/>
        <v>29</v>
      </c>
    </row>
    <row r="62" spans="1:10" x14ac:dyDescent="0.3">
      <c r="A62" s="111" t="s">
        <v>67</v>
      </c>
      <c r="B62" s="39">
        <v>1</v>
      </c>
      <c r="C62" s="39">
        <v>2</v>
      </c>
      <c r="D62" s="39">
        <v>237</v>
      </c>
      <c r="E62" s="39">
        <v>1</v>
      </c>
      <c r="F62" s="39">
        <v>15</v>
      </c>
      <c r="G62" s="39">
        <v>198</v>
      </c>
      <c r="H62" s="39">
        <v>390</v>
      </c>
      <c r="I62" s="44">
        <v>1</v>
      </c>
      <c r="J62" s="46">
        <f t="shared" si="0"/>
        <v>845</v>
      </c>
    </row>
    <row r="63" spans="1:10" x14ac:dyDescent="0.3">
      <c r="A63" s="111" t="s">
        <v>68</v>
      </c>
      <c r="B63" s="39">
        <v>8</v>
      </c>
      <c r="C63" s="39">
        <v>2</v>
      </c>
      <c r="D63" s="39">
        <v>71</v>
      </c>
      <c r="E63" s="39">
        <v>1</v>
      </c>
      <c r="F63" s="39">
        <v>22</v>
      </c>
      <c r="G63" s="39">
        <v>691</v>
      </c>
      <c r="H63" s="39">
        <v>344</v>
      </c>
      <c r="I63" s="44">
        <v>1</v>
      </c>
      <c r="J63" s="46">
        <f t="shared" si="0"/>
        <v>1140</v>
      </c>
    </row>
    <row r="64" spans="1:10" x14ac:dyDescent="0.3">
      <c r="A64" s="111" t="s">
        <v>69</v>
      </c>
      <c r="B64" s="39">
        <v>4</v>
      </c>
      <c r="C64" s="39">
        <v>0</v>
      </c>
      <c r="D64" s="39">
        <v>6</v>
      </c>
      <c r="E64" s="39">
        <v>0</v>
      </c>
      <c r="F64" s="39">
        <v>2</v>
      </c>
      <c r="G64" s="39">
        <v>56</v>
      </c>
      <c r="H64" s="39">
        <v>15</v>
      </c>
      <c r="I64" s="44">
        <v>0</v>
      </c>
      <c r="J64" s="46">
        <f t="shared" si="0"/>
        <v>83</v>
      </c>
    </row>
    <row r="65" spans="1:10" x14ac:dyDescent="0.3">
      <c r="A65" s="38" t="s">
        <v>70</v>
      </c>
      <c r="B65" s="39">
        <v>53</v>
      </c>
      <c r="C65" s="39">
        <v>6</v>
      </c>
      <c r="D65" s="39">
        <v>948</v>
      </c>
      <c r="E65" s="39">
        <v>16</v>
      </c>
      <c r="F65" s="39">
        <v>119</v>
      </c>
      <c r="G65" s="39">
        <v>4170</v>
      </c>
      <c r="H65" s="39">
        <v>2715</v>
      </c>
      <c r="I65" s="44">
        <v>9</v>
      </c>
      <c r="J65" s="46">
        <f t="shared" si="0"/>
        <v>8036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7</v>
      </c>
      <c r="E66" s="39">
        <v>0</v>
      </c>
      <c r="F66" s="39">
        <v>0</v>
      </c>
      <c r="G66" s="39">
        <v>57</v>
      </c>
      <c r="H66" s="39">
        <v>33</v>
      </c>
      <c r="I66" s="44">
        <v>0</v>
      </c>
      <c r="J66" s="46">
        <f t="shared" si="0"/>
        <v>97</v>
      </c>
    </row>
    <row r="67" spans="1:10" x14ac:dyDescent="0.3">
      <c r="A67" s="40" t="s">
        <v>6</v>
      </c>
      <c r="B67" s="41">
        <f>SUM(B3:B66)</f>
        <v>774</v>
      </c>
      <c r="C67" s="41">
        <f t="shared" ref="C67:I67" si="1">SUM(C3:C66)</f>
        <v>140</v>
      </c>
      <c r="D67" s="41">
        <f t="shared" si="1"/>
        <v>25456</v>
      </c>
      <c r="E67" s="41">
        <f t="shared" si="1"/>
        <v>318</v>
      </c>
      <c r="F67" s="41">
        <f t="shared" si="1"/>
        <v>2368</v>
      </c>
      <c r="G67" s="41">
        <f t="shared" si="1"/>
        <v>53509</v>
      </c>
      <c r="H67" s="41">
        <f t="shared" si="1"/>
        <v>49814</v>
      </c>
      <c r="I67" s="48">
        <f t="shared" si="1"/>
        <v>189</v>
      </c>
      <c r="J67" s="47">
        <f>SUM(J3:J66)</f>
        <v>132568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2020-11-03T19:02:03Z</dcterms:modified>
</cp:coreProperties>
</file>