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9D506591-AAD6-4AFD-9912-4FDF4A776903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4" l="1"/>
  <c r="L29" i="4"/>
  <c r="G29" i="4"/>
  <c r="L28" i="4"/>
  <c r="J28" i="4"/>
  <c r="L27" i="4"/>
  <c r="J26" i="4"/>
  <c r="G26" i="4"/>
  <c r="G25" i="4"/>
  <c r="G24" i="4"/>
  <c r="D24" i="4"/>
  <c r="G23" i="4"/>
  <c r="D23" i="4"/>
  <c r="J21" i="4"/>
  <c r="L20" i="4"/>
  <c r="J20" i="4"/>
  <c r="J19" i="4"/>
  <c r="G19" i="4"/>
  <c r="D19" i="4"/>
  <c r="L18" i="4"/>
  <c r="G18" i="4"/>
  <c r="D18" i="4"/>
  <c r="J17" i="4"/>
  <c r="D17" i="4"/>
  <c r="L16" i="4"/>
  <c r="J16" i="4"/>
  <c r="D16" i="4"/>
  <c r="J15" i="4"/>
  <c r="G15" i="4"/>
  <c r="D15" i="4"/>
  <c r="G14" i="4"/>
  <c r="C13" i="4"/>
  <c r="D14" i="4"/>
  <c r="D12" i="4"/>
  <c r="L11" i="4"/>
  <c r="J11" i="4"/>
  <c r="J10" i="4"/>
  <c r="G10" i="4"/>
  <c r="D10" i="4"/>
  <c r="G9" i="4"/>
  <c r="D9" i="4"/>
  <c r="D8" i="4"/>
  <c r="K4" i="4"/>
  <c r="I4" i="4"/>
  <c r="J6" i="4"/>
  <c r="F4" i="4"/>
  <c r="D6" i="4"/>
  <c r="L5" i="4"/>
  <c r="G5" i="4"/>
  <c r="L30" i="4"/>
  <c r="G30" i="4"/>
  <c r="J29" i="4"/>
  <c r="D29" i="4"/>
  <c r="G28" i="4"/>
  <c r="D28" i="4"/>
  <c r="G27" i="4"/>
  <c r="D27" i="4"/>
  <c r="L26" i="4"/>
  <c r="L25" i="4"/>
  <c r="J25" i="4"/>
  <c r="D25" i="4"/>
  <c r="L24" i="4"/>
  <c r="J24" i="4"/>
  <c r="L23" i="4"/>
  <c r="L21" i="4"/>
  <c r="G21" i="4"/>
  <c r="D21" i="4"/>
  <c r="G20" i="4"/>
  <c r="D20" i="4"/>
  <c r="L19" i="4"/>
  <c r="J18" i="4"/>
  <c r="L17" i="4"/>
  <c r="G17" i="4"/>
  <c r="G16" i="4"/>
  <c r="L15" i="4"/>
  <c r="J14" i="4"/>
  <c r="E13" i="4"/>
  <c r="L12" i="4"/>
  <c r="J12" i="4"/>
  <c r="G12" i="4"/>
  <c r="G11" i="4"/>
  <c r="D11" i="4"/>
  <c r="L10" i="4"/>
  <c r="J9" i="4"/>
  <c r="L8" i="4"/>
  <c r="J8" i="4"/>
  <c r="G8" i="4"/>
  <c r="G7" i="4"/>
  <c r="L6" i="4"/>
  <c r="E4" i="4"/>
  <c r="H22" i="4" l="1"/>
  <c r="M18" i="4"/>
  <c r="F13" i="4"/>
  <c r="D7" i="4"/>
  <c r="I22" i="4"/>
  <c r="J22" i="4" s="1"/>
  <c r="H4" i="4"/>
  <c r="J4" i="4" s="1"/>
  <c r="D26" i="4"/>
  <c r="M26" i="4" s="1"/>
  <c r="C22" i="4"/>
  <c r="D30" i="4"/>
  <c r="M30" i="4" s="1"/>
  <c r="B4" i="4"/>
  <c r="G13" i="4"/>
  <c r="L7" i="4"/>
  <c r="J27" i="4"/>
  <c r="M27" i="4" s="1"/>
  <c r="M29" i="4"/>
  <c r="M8" i="4"/>
  <c r="M20" i="4"/>
  <c r="B22" i="4"/>
  <c r="M25" i="4"/>
  <c r="J7" i="4"/>
  <c r="M16" i="4"/>
  <c r="M28" i="4"/>
  <c r="I13" i="4"/>
  <c r="I31" i="4" s="1"/>
  <c r="K13" i="4"/>
  <c r="L13" i="4" s="1"/>
  <c r="E22" i="4"/>
  <c r="E31" i="4" s="1"/>
  <c r="K22" i="4"/>
  <c r="L22" i="4" s="1"/>
  <c r="M19" i="4"/>
  <c r="D5" i="4"/>
  <c r="M24" i="4"/>
  <c r="M12" i="4"/>
  <c r="M15" i="4"/>
  <c r="L4" i="4"/>
  <c r="M11" i="4"/>
  <c r="M17" i="4"/>
  <c r="M10" i="4"/>
  <c r="M21" i="4"/>
  <c r="L9" i="4"/>
  <c r="M9" i="4" s="1"/>
  <c r="H13" i="4"/>
  <c r="J5" i="4"/>
  <c r="G6" i="4"/>
  <c r="G4" i="4" s="1"/>
  <c r="C4" i="4"/>
  <c r="L14" i="4"/>
  <c r="M14" i="4" s="1"/>
  <c r="B13" i="4"/>
  <c r="D13" i="4" s="1"/>
  <c r="F22" i="4"/>
  <c r="J23" i="4"/>
  <c r="M23" i="4" s="1"/>
  <c r="L4" i="7"/>
  <c r="J4" i="7"/>
  <c r="G4" i="7"/>
  <c r="D4" i="7"/>
  <c r="H31" i="4" l="1"/>
  <c r="M7" i="4"/>
  <c r="M6" i="4"/>
  <c r="C31" i="4"/>
  <c r="D22" i="4"/>
  <c r="M5" i="4"/>
  <c r="J13" i="4"/>
  <c r="J31" i="4" s="1"/>
  <c r="K31" i="4"/>
  <c r="L31" i="4"/>
  <c r="G22" i="4"/>
  <c r="D4" i="4"/>
  <c r="F31" i="4"/>
  <c r="B31" i="4"/>
  <c r="M22" i="4" l="1"/>
  <c r="M13" i="4"/>
  <c r="D31" i="4"/>
  <c r="G31" i="4"/>
  <c r="M4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E3" i="6" s="1"/>
  <c r="F3" i="5"/>
  <c r="E21" i="6" l="1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<sst xmlns="http://schemas.openxmlformats.org/spreadsheetml/2006/main" count="224" uniqueCount="108">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</sst>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1061394</v>
      </c>
      <c r="C3" s="3">
        <v>36865</v>
      </c>
      <c r="D3" s="3">
        <v>974791</v>
      </c>
      <c r="E3" s="3">
        <v>7819</v>
      </c>
      <c r="F3" s="3">
        <v>267</v>
      </c>
      <c r="G3" s="3">
        <v>2660</v>
      </c>
      <c r="H3" s="3">
        <v>1411010</v>
      </c>
      <c r="I3" s="4">
        <f>SUM(B3:H3)</f>
        <v>3494806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125648</v>
      </c>
      <c r="C4" s="3">
        <v>8072</v>
      </c>
      <c r="D4" s="3">
        <v>119012</v>
      </c>
      <c r="E4" s="3">
        <v>35</v>
      </c>
      <c r="F4" s="3">
        <v>1</v>
      </c>
      <c r="G4" s="3">
        <v>13</v>
      </c>
      <c r="H4" s="3">
        <v>228858</v>
      </c>
      <c r="I4" s="4">
        <f>SUM(B4:H4)</f>
        <v>481639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1187042</v>
      </c>
      <c r="C5" s="22">
        <f t="shared" ref="C5:H5" si="0">SUM(C3:C4)</f>
        <v>44937</v>
      </c>
      <c r="D5" s="22">
        <f t="shared" si="0"/>
        <v>1093803</v>
      </c>
      <c r="E5" s="22">
        <f t="shared" si="0"/>
        <v>7854</v>
      </c>
      <c r="F5" s="22">
        <f t="shared" si="0"/>
        <v>268</v>
      </c>
      <c r="G5" s="22">
        <f t="shared" si="0"/>
        <v>2673</v>
      </c>
      <c r="H5" s="22">
        <f t="shared" si="0"/>
        <v>1639868</v>
      </c>
      <c r="I5" s="22">
        <f>SUM(I3:I4)</f>
        <v>3976445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N67"/>
  <sheetViews>
    <sheetView tabSelected="1"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13.33203125" style="7" customWidth="1"/>
    <col min="9" max="9" width="9.88671875" style="7" bestFit="1" customWidth="1"/>
    <col min="10" max="11" width="9.109375" style="7" bestFit="1" customWidth="1"/>
    <col min="12" max="12" width="9.88671875" style="7" bestFit="1" customWidth="1"/>
    <col min="13" max="13" width="12.109375" style="7" bestFit="1" customWidth="1"/>
    <col min="14" max="14" width="11.33203125" style="7" bestFit="1" customWidth="1"/>
    <col min="15" max="16384" width="13.33203125" style="7"/>
  </cols>
  <sheetData>
    <row r="1" spans="1:14" x14ac:dyDescent="0.3">
      <c r="A1" s="47"/>
      <c r="B1" s="55" t="s">
        <v>101</v>
      </c>
      <c r="C1" s="55"/>
      <c r="D1" s="55"/>
      <c r="E1" s="55"/>
      <c r="F1" s="48"/>
    </row>
    <row r="2" spans="1:14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I2"/>
      <c r="J2"/>
      <c r="K2"/>
      <c r="L2"/>
      <c r="M2"/>
      <c r="N2"/>
    </row>
    <row r="3" spans="1:14" x14ac:dyDescent="0.3">
      <c r="A3" s="10" t="s">
        <v>14</v>
      </c>
      <c r="B3" s="32">
        <v>13846</v>
      </c>
      <c r="C3" s="32">
        <v>172</v>
      </c>
      <c r="D3" s="32">
        <v>9245</v>
      </c>
      <c r="E3" s="32">
        <v>10324</v>
      </c>
      <c r="F3" s="11">
        <f>SUM(B3:E3)</f>
        <v>33587</v>
      </c>
      <c r="I3"/>
      <c r="J3"/>
      <c r="K3"/>
      <c r="L3"/>
      <c r="M3"/>
      <c r="N3"/>
    </row>
    <row r="4" spans="1:14" x14ac:dyDescent="0.3">
      <c r="A4" s="10" t="s">
        <v>15</v>
      </c>
      <c r="B4" s="32">
        <v>984</v>
      </c>
      <c r="C4" s="32">
        <v>1</v>
      </c>
      <c r="D4" s="32">
        <v>881</v>
      </c>
      <c r="E4" s="32">
        <v>462</v>
      </c>
      <c r="F4" s="11">
        <f t="shared" ref="F4:F66" si="0">SUM(B4:E4)</f>
        <v>2328</v>
      </c>
      <c r="I4"/>
      <c r="J4"/>
      <c r="K4"/>
      <c r="L4"/>
      <c r="M4"/>
      <c r="N4"/>
    </row>
    <row r="5" spans="1:14" x14ac:dyDescent="0.3">
      <c r="A5" s="10" t="s">
        <v>16</v>
      </c>
      <c r="B5" s="32">
        <v>31423</v>
      </c>
      <c r="C5" s="32">
        <v>315</v>
      </c>
      <c r="D5" s="32">
        <v>22383</v>
      </c>
      <c r="E5" s="32">
        <v>18775</v>
      </c>
      <c r="F5" s="11">
        <f t="shared" si="0"/>
        <v>72896</v>
      </c>
      <c r="I5"/>
      <c r="J5"/>
      <c r="K5"/>
      <c r="L5"/>
      <c r="M5"/>
      <c r="N5"/>
    </row>
    <row r="6" spans="1:14" x14ac:dyDescent="0.3">
      <c r="A6" s="10" t="s">
        <v>17</v>
      </c>
      <c r="B6" s="32">
        <v>736</v>
      </c>
      <c r="C6" s="32">
        <v>9</v>
      </c>
      <c r="D6" s="32">
        <v>1081</v>
      </c>
      <c r="E6" s="32">
        <v>20</v>
      </c>
      <c r="F6" s="11">
        <f t="shared" si="0"/>
        <v>1846</v>
      </c>
      <c r="I6"/>
      <c r="J6"/>
      <c r="K6"/>
      <c r="L6"/>
      <c r="M6"/>
      <c r="N6"/>
    </row>
    <row r="7" spans="1:14" x14ac:dyDescent="0.3">
      <c r="A7" s="10" t="s">
        <v>18</v>
      </c>
      <c r="B7" s="32">
        <v>123</v>
      </c>
      <c r="C7" s="32">
        <v>2</v>
      </c>
      <c r="D7" s="32">
        <v>488</v>
      </c>
      <c r="E7" s="32">
        <v>166</v>
      </c>
      <c r="F7" s="11">
        <f t="shared" si="0"/>
        <v>779</v>
      </c>
      <c r="I7"/>
      <c r="J7"/>
      <c r="K7"/>
      <c r="L7"/>
      <c r="M7"/>
      <c r="N7"/>
    </row>
    <row r="8" spans="1:14" x14ac:dyDescent="0.3">
      <c r="A8" s="10" t="s">
        <v>19</v>
      </c>
      <c r="B8" s="32">
        <v>204</v>
      </c>
      <c r="C8" s="32">
        <v>3</v>
      </c>
      <c r="D8" s="32">
        <v>316</v>
      </c>
      <c r="E8" s="32">
        <v>143</v>
      </c>
      <c r="F8" s="11">
        <f t="shared" si="0"/>
        <v>666</v>
      </c>
      <c r="I8"/>
      <c r="J8"/>
      <c r="K8"/>
      <c r="L8"/>
      <c r="M8"/>
      <c r="N8"/>
    </row>
    <row r="9" spans="1:14" x14ac:dyDescent="0.3">
      <c r="A9" s="10" t="s">
        <v>20</v>
      </c>
      <c r="B9" s="32">
        <v>34206</v>
      </c>
      <c r="C9" s="32">
        <v>156</v>
      </c>
      <c r="D9" s="32">
        <v>8597</v>
      </c>
      <c r="E9" s="32">
        <v>422</v>
      </c>
      <c r="F9" s="11">
        <f t="shared" si="0"/>
        <v>43381</v>
      </c>
      <c r="I9"/>
      <c r="J9"/>
      <c r="K9"/>
      <c r="L9"/>
      <c r="M9"/>
      <c r="N9"/>
    </row>
    <row r="10" spans="1:14" x14ac:dyDescent="0.3">
      <c r="A10" s="10" t="s">
        <v>21</v>
      </c>
      <c r="B10" s="32">
        <v>5584</v>
      </c>
      <c r="C10" s="32">
        <v>34</v>
      </c>
      <c r="D10" s="32">
        <v>3484</v>
      </c>
      <c r="E10" s="32">
        <v>533</v>
      </c>
      <c r="F10" s="11">
        <f t="shared" si="0"/>
        <v>9635</v>
      </c>
      <c r="I10"/>
      <c r="J10"/>
      <c r="K10"/>
      <c r="L10"/>
      <c r="M10"/>
      <c r="N10"/>
    </row>
    <row r="11" spans="1:14" x14ac:dyDescent="0.3">
      <c r="A11" s="10" t="s">
        <v>22</v>
      </c>
      <c r="B11" s="32">
        <v>1801</v>
      </c>
      <c r="C11" s="32">
        <v>10</v>
      </c>
      <c r="D11" s="32">
        <v>1481</v>
      </c>
      <c r="E11" s="32">
        <v>420</v>
      </c>
      <c r="F11" s="11">
        <f t="shared" si="0"/>
        <v>3712</v>
      </c>
      <c r="I11"/>
      <c r="J11"/>
      <c r="K11"/>
      <c r="L11"/>
      <c r="M11"/>
      <c r="N11"/>
    </row>
    <row r="12" spans="1:14" x14ac:dyDescent="0.3">
      <c r="A12" s="10" t="s">
        <v>23</v>
      </c>
      <c r="B12" s="32">
        <v>29</v>
      </c>
      <c r="C12" s="32">
        <v>0</v>
      </c>
      <c r="D12" s="32">
        <v>284</v>
      </c>
      <c r="E12" s="32">
        <v>58</v>
      </c>
      <c r="F12" s="11">
        <f t="shared" si="0"/>
        <v>371</v>
      </c>
      <c r="I12"/>
      <c r="J12"/>
      <c r="K12"/>
      <c r="L12"/>
      <c r="M12"/>
      <c r="N12"/>
    </row>
    <row r="13" spans="1:14" x14ac:dyDescent="0.3">
      <c r="A13" s="10" t="s">
        <v>24</v>
      </c>
      <c r="B13" s="32">
        <v>650</v>
      </c>
      <c r="C13" s="32">
        <v>7</v>
      </c>
      <c r="D13" s="32">
        <v>491</v>
      </c>
      <c r="E13" s="32">
        <v>55</v>
      </c>
      <c r="F13" s="11">
        <f t="shared" si="0"/>
        <v>1203</v>
      </c>
      <c r="I13"/>
      <c r="J13"/>
      <c r="K13"/>
      <c r="L13"/>
      <c r="M13"/>
      <c r="N13"/>
    </row>
    <row r="14" spans="1:14" x14ac:dyDescent="0.3">
      <c r="A14" s="10" t="s">
        <v>25</v>
      </c>
      <c r="B14" s="32">
        <v>561</v>
      </c>
      <c r="C14" s="32">
        <v>0</v>
      </c>
      <c r="D14" s="32">
        <v>382</v>
      </c>
      <c r="E14" s="32">
        <v>11</v>
      </c>
      <c r="F14" s="11">
        <f t="shared" si="0"/>
        <v>954</v>
      </c>
      <c r="I14"/>
      <c r="J14"/>
      <c r="K14"/>
      <c r="L14"/>
      <c r="M14"/>
      <c r="N14"/>
    </row>
    <row r="15" spans="1:14" x14ac:dyDescent="0.3">
      <c r="A15" s="10" t="s">
        <v>26</v>
      </c>
      <c r="B15" s="32">
        <v>545</v>
      </c>
      <c r="C15" s="32">
        <v>0</v>
      </c>
      <c r="D15" s="32">
        <v>116</v>
      </c>
      <c r="E15" s="32">
        <v>4</v>
      </c>
      <c r="F15" s="11">
        <f t="shared" si="0"/>
        <v>665</v>
      </c>
      <c r="I15"/>
      <c r="J15"/>
      <c r="K15"/>
      <c r="L15"/>
      <c r="M15"/>
      <c r="N15"/>
    </row>
    <row r="16" spans="1:14" x14ac:dyDescent="0.3">
      <c r="A16" s="10" t="s">
        <v>27</v>
      </c>
      <c r="B16" s="32">
        <v>75</v>
      </c>
      <c r="C16" s="32">
        <v>1</v>
      </c>
      <c r="D16" s="32">
        <v>291</v>
      </c>
      <c r="E16" s="32">
        <v>80</v>
      </c>
      <c r="F16" s="11">
        <f t="shared" si="0"/>
        <v>447</v>
      </c>
      <c r="I16"/>
      <c r="J16"/>
      <c r="K16"/>
      <c r="L16"/>
      <c r="M16"/>
      <c r="N16"/>
    </row>
    <row r="17" spans="1:14" x14ac:dyDescent="0.3">
      <c r="A17" s="10" t="s">
        <v>28</v>
      </c>
      <c r="B17" s="32">
        <v>192</v>
      </c>
      <c r="C17" s="32">
        <v>4</v>
      </c>
      <c r="D17" s="32">
        <v>618</v>
      </c>
      <c r="E17" s="32">
        <v>244</v>
      </c>
      <c r="F17" s="11">
        <f t="shared" si="0"/>
        <v>1058</v>
      </c>
      <c r="I17"/>
      <c r="J17"/>
      <c r="K17"/>
      <c r="L17"/>
      <c r="M17"/>
      <c r="N17"/>
    </row>
    <row r="18" spans="1:14" x14ac:dyDescent="0.3">
      <c r="A18" s="10" t="s">
        <v>29</v>
      </c>
      <c r="B18" s="32">
        <v>1094</v>
      </c>
      <c r="C18" s="32">
        <v>19</v>
      </c>
      <c r="D18" s="32">
        <v>2962</v>
      </c>
      <c r="E18" s="32">
        <v>1457</v>
      </c>
      <c r="F18" s="11">
        <f t="shared" si="0"/>
        <v>5532</v>
      </c>
      <c r="I18"/>
      <c r="J18"/>
      <c r="K18"/>
      <c r="L18"/>
      <c r="M18"/>
      <c r="N18"/>
    </row>
    <row r="19" spans="1:14" x14ac:dyDescent="0.3">
      <c r="A19" s="10" t="s">
        <v>30</v>
      </c>
      <c r="B19" s="32">
        <v>54650</v>
      </c>
      <c r="C19" s="32">
        <v>296</v>
      </c>
      <c r="D19" s="32">
        <v>10636</v>
      </c>
      <c r="E19" s="32">
        <v>561</v>
      </c>
      <c r="F19" s="11">
        <f t="shared" si="0"/>
        <v>66143</v>
      </c>
      <c r="I19"/>
      <c r="J19"/>
      <c r="K19"/>
      <c r="L19"/>
      <c r="M19"/>
      <c r="N19"/>
    </row>
    <row r="20" spans="1:14" x14ac:dyDescent="0.3">
      <c r="A20" s="10" t="s">
        <v>31</v>
      </c>
      <c r="B20" s="32">
        <v>42</v>
      </c>
      <c r="C20" s="32">
        <v>1</v>
      </c>
      <c r="D20" s="32">
        <v>167</v>
      </c>
      <c r="E20" s="32">
        <v>71</v>
      </c>
      <c r="F20" s="11">
        <f t="shared" si="0"/>
        <v>281</v>
      </c>
      <c r="I20"/>
      <c r="J20"/>
      <c r="K20"/>
      <c r="L20"/>
      <c r="M20"/>
      <c r="N20"/>
    </row>
    <row r="21" spans="1:14" x14ac:dyDescent="0.3">
      <c r="A21" s="10" t="s">
        <v>32</v>
      </c>
      <c r="B21" s="32">
        <v>14809</v>
      </c>
      <c r="C21" s="32">
        <v>241</v>
      </c>
      <c r="D21" s="32">
        <v>21254</v>
      </c>
      <c r="E21" s="32">
        <v>11598</v>
      </c>
      <c r="F21" s="11">
        <f t="shared" si="0"/>
        <v>47902</v>
      </c>
      <c r="I21"/>
      <c r="J21"/>
      <c r="K21"/>
      <c r="L21"/>
      <c r="M21"/>
      <c r="N21"/>
    </row>
    <row r="22" spans="1:14" x14ac:dyDescent="0.3">
      <c r="A22" s="10" t="s">
        <v>33</v>
      </c>
      <c r="B22" s="32">
        <v>1673</v>
      </c>
      <c r="C22" s="32">
        <v>19</v>
      </c>
      <c r="D22" s="32">
        <v>1249</v>
      </c>
      <c r="E22" s="32">
        <v>1809</v>
      </c>
      <c r="F22" s="11">
        <f t="shared" si="0"/>
        <v>4750</v>
      </c>
      <c r="I22"/>
      <c r="J22"/>
      <c r="K22"/>
      <c r="L22"/>
      <c r="M22"/>
      <c r="N22"/>
    </row>
    <row r="23" spans="1:14" x14ac:dyDescent="0.3">
      <c r="A23" s="10" t="s">
        <v>34</v>
      </c>
      <c r="B23" s="32">
        <v>23360</v>
      </c>
      <c r="C23" s="32">
        <v>475</v>
      </c>
      <c r="D23" s="32">
        <v>39813</v>
      </c>
      <c r="E23" s="32">
        <v>19301</v>
      </c>
      <c r="F23" s="11">
        <f t="shared" si="0"/>
        <v>82949</v>
      </c>
      <c r="I23"/>
      <c r="J23"/>
      <c r="K23"/>
      <c r="L23"/>
      <c r="M23"/>
      <c r="N23"/>
    </row>
    <row r="24" spans="1:14" x14ac:dyDescent="0.3">
      <c r="A24" s="10" t="s">
        <v>35</v>
      </c>
      <c r="B24" s="32">
        <v>730</v>
      </c>
      <c r="C24" s="32">
        <v>21</v>
      </c>
      <c r="D24" s="32">
        <v>2409</v>
      </c>
      <c r="E24" s="32">
        <v>897</v>
      </c>
      <c r="F24" s="11">
        <f t="shared" si="0"/>
        <v>4057</v>
      </c>
      <c r="I24"/>
      <c r="J24"/>
      <c r="K24"/>
      <c r="L24"/>
      <c r="M24"/>
      <c r="N24"/>
    </row>
    <row r="25" spans="1:14" x14ac:dyDescent="0.3">
      <c r="A25" s="10" t="s">
        <v>36</v>
      </c>
      <c r="B25" s="32">
        <v>1871</v>
      </c>
      <c r="C25" s="32">
        <v>18</v>
      </c>
      <c r="D25" s="32">
        <v>4008</v>
      </c>
      <c r="E25" s="32">
        <v>32</v>
      </c>
      <c r="F25" s="11">
        <f t="shared" si="0"/>
        <v>5929</v>
      </c>
      <c r="I25"/>
      <c r="J25"/>
      <c r="K25"/>
      <c r="L25"/>
      <c r="M25"/>
      <c r="N25"/>
    </row>
    <row r="26" spans="1:14" x14ac:dyDescent="0.3">
      <c r="A26" s="10" t="s">
        <v>37</v>
      </c>
      <c r="B26" s="32">
        <v>2300</v>
      </c>
      <c r="C26" s="32">
        <v>25</v>
      </c>
      <c r="D26" s="32">
        <v>3125</v>
      </c>
      <c r="E26" s="32">
        <v>988</v>
      </c>
      <c r="F26" s="11">
        <f t="shared" si="0"/>
        <v>6438</v>
      </c>
      <c r="I26"/>
      <c r="J26"/>
      <c r="K26"/>
      <c r="L26"/>
      <c r="M26"/>
      <c r="N26"/>
    </row>
    <row r="27" spans="1:14" x14ac:dyDescent="0.3">
      <c r="A27" s="10" t="s">
        <v>38</v>
      </c>
      <c r="B27" s="32">
        <v>295</v>
      </c>
      <c r="C27" s="32">
        <v>3</v>
      </c>
      <c r="D27" s="32">
        <v>186</v>
      </c>
      <c r="E27" s="32">
        <v>6</v>
      </c>
      <c r="F27" s="11">
        <f t="shared" si="0"/>
        <v>490</v>
      </c>
      <c r="I27"/>
      <c r="J27"/>
      <c r="K27"/>
      <c r="L27"/>
      <c r="M27"/>
      <c r="N27"/>
    </row>
    <row r="28" spans="1:14" x14ac:dyDescent="0.3">
      <c r="A28" s="10" t="s">
        <v>39</v>
      </c>
      <c r="B28" s="32">
        <v>892</v>
      </c>
      <c r="C28" s="32">
        <v>11</v>
      </c>
      <c r="D28" s="32">
        <v>1143</v>
      </c>
      <c r="E28" s="32">
        <v>49</v>
      </c>
      <c r="F28" s="11">
        <f t="shared" si="0"/>
        <v>2095</v>
      </c>
      <c r="I28"/>
      <c r="J28"/>
      <c r="K28"/>
      <c r="L28"/>
      <c r="M28"/>
      <c r="N28"/>
    </row>
    <row r="29" spans="1:14" x14ac:dyDescent="0.3">
      <c r="A29" s="10" t="s">
        <v>40</v>
      </c>
      <c r="B29" s="32">
        <v>836</v>
      </c>
      <c r="C29" s="32">
        <v>11</v>
      </c>
      <c r="D29" s="32">
        <v>760</v>
      </c>
      <c r="E29" s="32">
        <v>753</v>
      </c>
      <c r="F29" s="11">
        <f t="shared" si="0"/>
        <v>2360</v>
      </c>
      <c r="I29"/>
      <c r="J29"/>
      <c r="K29"/>
      <c r="L29"/>
      <c r="M29"/>
      <c r="N29"/>
    </row>
    <row r="30" spans="1:14" x14ac:dyDescent="0.3">
      <c r="A30" s="10" t="s">
        <v>41</v>
      </c>
      <c r="B30" s="32">
        <v>31</v>
      </c>
      <c r="C30" s="32">
        <v>0</v>
      </c>
      <c r="D30" s="32">
        <v>143</v>
      </c>
      <c r="E30" s="32">
        <v>47</v>
      </c>
      <c r="F30" s="11">
        <f t="shared" si="0"/>
        <v>221</v>
      </c>
      <c r="I30"/>
      <c r="J30"/>
      <c r="K30"/>
      <c r="L30"/>
      <c r="M30"/>
      <c r="N30"/>
    </row>
    <row r="31" spans="1:14" x14ac:dyDescent="0.3">
      <c r="A31" s="10" t="s">
        <v>42</v>
      </c>
      <c r="B31" s="32">
        <v>723</v>
      </c>
      <c r="C31" s="32">
        <v>6</v>
      </c>
      <c r="D31" s="32">
        <v>521</v>
      </c>
      <c r="E31" s="32">
        <v>271</v>
      </c>
      <c r="F31" s="11">
        <f t="shared" si="0"/>
        <v>1521</v>
      </c>
      <c r="I31"/>
      <c r="J31"/>
      <c r="K31"/>
      <c r="L31"/>
      <c r="M31"/>
      <c r="N31"/>
    </row>
    <row r="32" spans="1:14" x14ac:dyDescent="0.3">
      <c r="A32" s="10" t="s">
        <v>43</v>
      </c>
      <c r="B32" s="32">
        <v>17</v>
      </c>
      <c r="C32" s="32">
        <v>0</v>
      </c>
      <c r="D32" s="32">
        <v>219</v>
      </c>
      <c r="E32" s="32">
        <v>48</v>
      </c>
      <c r="F32" s="11">
        <f t="shared" si="0"/>
        <v>284</v>
      </c>
      <c r="I32"/>
      <c r="J32"/>
      <c r="K32"/>
      <c r="L32"/>
      <c r="M32"/>
      <c r="N32"/>
    </row>
    <row r="33" spans="1:14" x14ac:dyDescent="0.3">
      <c r="A33" s="10" t="s">
        <v>44</v>
      </c>
      <c r="B33" s="32">
        <v>47686</v>
      </c>
      <c r="C33" s="32">
        <v>403</v>
      </c>
      <c r="D33" s="32">
        <v>31565</v>
      </c>
      <c r="E33" s="32">
        <v>7120</v>
      </c>
      <c r="F33" s="11">
        <f t="shared" si="0"/>
        <v>86774</v>
      </c>
      <c r="I33"/>
      <c r="J33"/>
      <c r="K33"/>
      <c r="L33"/>
      <c r="M33"/>
      <c r="N33"/>
    </row>
    <row r="34" spans="1:14" x14ac:dyDescent="0.3">
      <c r="A34" s="10" t="s">
        <v>45</v>
      </c>
      <c r="B34" s="32">
        <v>37</v>
      </c>
      <c r="C34" s="32">
        <v>1</v>
      </c>
      <c r="D34" s="32">
        <v>172</v>
      </c>
      <c r="E34" s="32">
        <v>45</v>
      </c>
      <c r="F34" s="11">
        <f t="shared" si="0"/>
        <v>255</v>
      </c>
    </row>
    <row r="35" spans="1:14" x14ac:dyDescent="0.3">
      <c r="A35" s="10" t="s">
        <v>46</v>
      </c>
      <c r="B35" s="32">
        <v>123</v>
      </c>
      <c r="C35" s="32">
        <v>6</v>
      </c>
      <c r="D35" s="32">
        <v>842</v>
      </c>
      <c r="E35" s="32">
        <v>259</v>
      </c>
      <c r="F35" s="11">
        <f t="shared" si="0"/>
        <v>1230</v>
      </c>
    </row>
    <row r="36" spans="1:14" x14ac:dyDescent="0.3">
      <c r="A36" s="10" t="s">
        <v>47</v>
      </c>
      <c r="B36" s="32">
        <v>2741</v>
      </c>
      <c r="C36" s="32">
        <v>32</v>
      </c>
      <c r="D36" s="32">
        <v>2255</v>
      </c>
      <c r="E36" s="32">
        <v>1970</v>
      </c>
      <c r="F36" s="11">
        <f t="shared" si="0"/>
        <v>6998</v>
      </c>
    </row>
    <row r="37" spans="1:14" x14ac:dyDescent="0.3">
      <c r="A37" s="10" t="s">
        <v>48</v>
      </c>
      <c r="B37" s="32">
        <v>207</v>
      </c>
      <c r="C37" s="32">
        <v>1</v>
      </c>
      <c r="D37" s="32">
        <v>104</v>
      </c>
      <c r="E37" s="32">
        <v>113</v>
      </c>
      <c r="F37" s="11">
        <f t="shared" si="0"/>
        <v>425</v>
      </c>
    </row>
    <row r="38" spans="1:14" x14ac:dyDescent="0.3">
      <c r="A38" s="10" t="s">
        <v>49</v>
      </c>
      <c r="B38" s="32">
        <v>23095</v>
      </c>
      <c r="C38" s="32">
        <v>214</v>
      </c>
      <c r="D38" s="32">
        <v>18176</v>
      </c>
      <c r="E38" s="32">
        <v>2847</v>
      </c>
      <c r="F38" s="11">
        <f t="shared" si="0"/>
        <v>44332</v>
      </c>
    </row>
    <row r="39" spans="1:14" x14ac:dyDescent="0.3">
      <c r="A39" s="10" t="s">
        <v>50</v>
      </c>
      <c r="B39" s="32">
        <v>1494</v>
      </c>
      <c r="C39" s="32">
        <v>10</v>
      </c>
      <c r="D39" s="32">
        <v>871</v>
      </c>
      <c r="E39" s="32">
        <v>22</v>
      </c>
      <c r="F39" s="11">
        <f t="shared" si="0"/>
        <v>2397</v>
      </c>
    </row>
    <row r="40" spans="1:14" x14ac:dyDescent="0.3">
      <c r="A40" s="10" t="s">
        <v>51</v>
      </c>
      <c r="B40" s="32">
        <v>103</v>
      </c>
      <c r="C40" s="32">
        <v>3</v>
      </c>
      <c r="D40" s="32">
        <v>503</v>
      </c>
      <c r="E40" s="32">
        <v>122</v>
      </c>
      <c r="F40" s="11">
        <f t="shared" si="0"/>
        <v>731</v>
      </c>
    </row>
    <row r="41" spans="1:14" x14ac:dyDescent="0.3">
      <c r="A41" s="10" t="s">
        <v>52</v>
      </c>
      <c r="B41" s="32">
        <v>559</v>
      </c>
      <c r="C41" s="32">
        <v>15</v>
      </c>
      <c r="D41" s="32">
        <v>1993</v>
      </c>
      <c r="E41" s="32">
        <v>741</v>
      </c>
      <c r="F41" s="11">
        <f t="shared" si="0"/>
        <v>3308</v>
      </c>
    </row>
    <row r="42" spans="1:14" x14ac:dyDescent="0.3">
      <c r="A42" s="10" t="s">
        <v>53</v>
      </c>
      <c r="B42" s="32">
        <v>8552</v>
      </c>
      <c r="C42" s="32">
        <v>102</v>
      </c>
      <c r="D42" s="32">
        <v>16352</v>
      </c>
      <c r="E42" s="32">
        <v>365</v>
      </c>
      <c r="F42" s="11">
        <f t="shared" si="0"/>
        <v>25371</v>
      </c>
    </row>
    <row r="43" spans="1:14" x14ac:dyDescent="0.3">
      <c r="A43" s="10" t="s">
        <v>54</v>
      </c>
      <c r="B43" s="32">
        <v>87</v>
      </c>
      <c r="C43" s="32">
        <v>0</v>
      </c>
      <c r="D43" s="32">
        <v>111</v>
      </c>
      <c r="E43" s="32">
        <v>1</v>
      </c>
      <c r="F43" s="11">
        <f t="shared" si="0"/>
        <v>199</v>
      </c>
    </row>
    <row r="44" spans="1:14" x14ac:dyDescent="0.3">
      <c r="A44" s="10" t="s">
        <v>55</v>
      </c>
      <c r="B44" s="32">
        <v>145</v>
      </c>
      <c r="C44" s="32">
        <v>4</v>
      </c>
      <c r="D44" s="32">
        <v>807</v>
      </c>
      <c r="E44" s="32">
        <v>302</v>
      </c>
      <c r="F44" s="11">
        <f t="shared" si="0"/>
        <v>1258</v>
      </c>
    </row>
    <row r="45" spans="1:14" x14ac:dyDescent="0.3">
      <c r="A45" s="10" t="s">
        <v>56</v>
      </c>
      <c r="B45" s="32">
        <v>1062</v>
      </c>
      <c r="C45" s="32">
        <v>20</v>
      </c>
      <c r="D45" s="32">
        <v>2821</v>
      </c>
      <c r="E45" s="32">
        <v>1231</v>
      </c>
      <c r="F45" s="11">
        <f t="shared" si="0"/>
        <v>5134</v>
      </c>
    </row>
    <row r="46" spans="1:14" x14ac:dyDescent="0.3">
      <c r="A46" s="10" t="s">
        <v>57</v>
      </c>
      <c r="B46" s="32">
        <v>1460</v>
      </c>
      <c r="C46" s="32">
        <v>20</v>
      </c>
      <c r="D46" s="32">
        <v>3792</v>
      </c>
      <c r="E46" s="32">
        <v>1772</v>
      </c>
      <c r="F46" s="11">
        <f t="shared" si="0"/>
        <v>7044</v>
      </c>
    </row>
    <row r="47" spans="1:14" x14ac:dyDescent="0.3">
      <c r="A47" s="10" t="s">
        <v>58</v>
      </c>
      <c r="B47" s="32">
        <v>876</v>
      </c>
      <c r="C47" s="32">
        <v>5</v>
      </c>
      <c r="D47" s="32">
        <v>2177</v>
      </c>
      <c r="E47" s="32">
        <v>288</v>
      </c>
      <c r="F47" s="11">
        <f t="shared" si="0"/>
        <v>3346</v>
      </c>
    </row>
    <row r="48" spans="1:14" x14ac:dyDescent="0.3">
      <c r="A48" s="10" t="s">
        <v>59</v>
      </c>
      <c r="B48" s="32">
        <v>932</v>
      </c>
      <c r="C48" s="32">
        <v>3</v>
      </c>
      <c r="D48" s="32">
        <v>1248</v>
      </c>
      <c r="E48" s="32">
        <v>73</v>
      </c>
      <c r="F48" s="11">
        <f t="shared" si="0"/>
        <v>2256</v>
      </c>
    </row>
    <row r="49" spans="1:6" x14ac:dyDescent="0.3">
      <c r="A49" s="10" t="s">
        <v>60</v>
      </c>
      <c r="B49" s="32">
        <v>576</v>
      </c>
      <c r="C49" s="32">
        <v>10</v>
      </c>
      <c r="D49" s="32">
        <v>503</v>
      </c>
      <c r="E49" s="32">
        <v>9</v>
      </c>
      <c r="F49" s="11">
        <f t="shared" si="0"/>
        <v>1098</v>
      </c>
    </row>
    <row r="50" spans="1:6" x14ac:dyDescent="0.3">
      <c r="A50" s="10" t="s">
        <v>61</v>
      </c>
      <c r="B50" s="32">
        <v>635</v>
      </c>
      <c r="C50" s="32">
        <v>9</v>
      </c>
      <c r="D50" s="32">
        <v>1134</v>
      </c>
      <c r="E50" s="32">
        <v>533</v>
      </c>
      <c r="F50" s="11">
        <f t="shared" si="0"/>
        <v>2311</v>
      </c>
    </row>
    <row r="51" spans="1:6" x14ac:dyDescent="0.3">
      <c r="A51" s="10" t="s">
        <v>62</v>
      </c>
      <c r="B51" s="32">
        <v>135</v>
      </c>
      <c r="C51" s="32">
        <v>0</v>
      </c>
      <c r="D51" s="32">
        <v>553</v>
      </c>
      <c r="E51" s="32">
        <v>0</v>
      </c>
      <c r="F51" s="11">
        <f t="shared" si="0"/>
        <v>688</v>
      </c>
    </row>
    <row r="52" spans="1:6" x14ac:dyDescent="0.3">
      <c r="A52" s="10" t="s">
        <v>63</v>
      </c>
      <c r="B52" s="32">
        <v>1289</v>
      </c>
      <c r="C52" s="32">
        <v>8</v>
      </c>
      <c r="D52" s="32">
        <v>441</v>
      </c>
      <c r="E52" s="32">
        <v>440</v>
      </c>
      <c r="F52" s="11">
        <f t="shared" si="0"/>
        <v>2178</v>
      </c>
    </row>
    <row r="53" spans="1:6" x14ac:dyDescent="0.3">
      <c r="A53" s="10" t="s">
        <v>64</v>
      </c>
      <c r="B53" s="32">
        <v>374</v>
      </c>
      <c r="C53" s="32">
        <v>1</v>
      </c>
      <c r="D53" s="32">
        <v>818</v>
      </c>
      <c r="E53" s="32">
        <v>342</v>
      </c>
      <c r="F53" s="11">
        <f t="shared" si="0"/>
        <v>1535</v>
      </c>
    </row>
    <row r="54" spans="1:6" x14ac:dyDescent="0.3">
      <c r="A54" s="10" t="s">
        <v>65</v>
      </c>
      <c r="B54" s="32">
        <v>11096</v>
      </c>
      <c r="C54" s="32">
        <v>67</v>
      </c>
      <c r="D54" s="32">
        <v>6989</v>
      </c>
      <c r="E54" s="32">
        <v>132</v>
      </c>
      <c r="F54" s="11">
        <f t="shared" si="0"/>
        <v>18284</v>
      </c>
    </row>
    <row r="55" spans="1:6" x14ac:dyDescent="0.3">
      <c r="A55" s="10" t="s">
        <v>66</v>
      </c>
      <c r="B55" s="32">
        <v>79</v>
      </c>
      <c r="C55" s="32">
        <v>4</v>
      </c>
      <c r="D55" s="32">
        <v>890</v>
      </c>
      <c r="E55" s="32">
        <v>137</v>
      </c>
      <c r="F55" s="11">
        <f t="shared" si="0"/>
        <v>1110</v>
      </c>
    </row>
    <row r="56" spans="1:6" x14ac:dyDescent="0.3">
      <c r="A56" s="10" t="s">
        <v>67</v>
      </c>
      <c r="B56" s="32">
        <v>448</v>
      </c>
      <c r="C56" s="32">
        <v>2</v>
      </c>
      <c r="D56" s="32">
        <v>665</v>
      </c>
      <c r="E56" s="32">
        <v>286</v>
      </c>
      <c r="F56" s="11">
        <f t="shared" si="0"/>
        <v>1401</v>
      </c>
    </row>
    <row r="57" spans="1:6" x14ac:dyDescent="0.3">
      <c r="A57" s="10" t="s">
        <v>68</v>
      </c>
      <c r="B57" s="32">
        <v>1232</v>
      </c>
      <c r="C57" s="32">
        <v>12</v>
      </c>
      <c r="D57" s="32">
        <v>940</v>
      </c>
      <c r="E57" s="32">
        <v>1121</v>
      </c>
      <c r="F57" s="11">
        <f t="shared" si="0"/>
        <v>3305</v>
      </c>
    </row>
    <row r="58" spans="1:6" x14ac:dyDescent="0.3">
      <c r="A58" s="10" t="s">
        <v>69</v>
      </c>
      <c r="B58" s="32">
        <v>585</v>
      </c>
      <c r="C58" s="32">
        <v>5</v>
      </c>
      <c r="D58" s="32">
        <v>273</v>
      </c>
      <c r="E58" s="32">
        <v>6</v>
      </c>
      <c r="F58" s="11">
        <f t="shared" si="0"/>
        <v>869</v>
      </c>
    </row>
    <row r="59" spans="1:6" x14ac:dyDescent="0.3">
      <c r="A59" s="10" t="s">
        <v>70</v>
      </c>
      <c r="B59" s="32">
        <v>37</v>
      </c>
      <c r="C59" s="32">
        <v>0</v>
      </c>
      <c r="D59" s="32">
        <v>18</v>
      </c>
      <c r="E59" s="32">
        <v>31</v>
      </c>
      <c r="F59" s="11">
        <f t="shared" si="0"/>
        <v>86</v>
      </c>
    </row>
    <row r="60" spans="1:6" x14ac:dyDescent="0.3">
      <c r="A60" s="10" t="s">
        <v>71</v>
      </c>
      <c r="B60" s="32">
        <v>727</v>
      </c>
      <c r="C60" s="32">
        <v>4</v>
      </c>
      <c r="D60" s="32">
        <v>217</v>
      </c>
      <c r="E60" s="32">
        <v>50</v>
      </c>
      <c r="F60" s="11">
        <f t="shared" si="0"/>
        <v>998</v>
      </c>
    </row>
    <row r="61" spans="1:6" x14ac:dyDescent="0.3">
      <c r="A61" s="10" t="s">
        <v>72</v>
      </c>
      <c r="B61" s="32">
        <v>101</v>
      </c>
      <c r="C61" s="32">
        <v>0</v>
      </c>
      <c r="D61" s="32">
        <v>387</v>
      </c>
      <c r="E61" s="32">
        <v>5</v>
      </c>
      <c r="F61" s="11">
        <f t="shared" si="0"/>
        <v>493</v>
      </c>
    </row>
    <row r="62" spans="1:6" x14ac:dyDescent="0.3">
      <c r="A62" s="10" t="s">
        <v>73</v>
      </c>
      <c r="B62" s="32">
        <v>946</v>
      </c>
      <c r="C62" s="32">
        <v>0</v>
      </c>
      <c r="D62" s="32">
        <v>719</v>
      </c>
      <c r="E62" s="32">
        <v>1004</v>
      </c>
      <c r="F62" s="11">
        <f t="shared" si="0"/>
        <v>2669</v>
      </c>
    </row>
    <row r="63" spans="1:6" x14ac:dyDescent="0.3">
      <c r="A63" s="10" t="s">
        <v>74</v>
      </c>
      <c r="B63" s="32">
        <v>425</v>
      </c>
      <c r="C63" s="32">
        <v>15</v>
      </c>
      <c r="D63" s="32">
        <v>919</v>
      </c>
      <c r="E63" s="32">
        <v>476</v>
      </c>
      <c r="F63" s="11">
        <f t="shared" si="0"/>
        <v>1835</v>
      </c>
    </row>
    <row r="64" spans="1:6" x14ac:dyDescent="0.3">
      <c r="A64" s="10" t="s">
        <v>75</v>
      </c>
      <c r="B64" s="32">
        <v>89</v>
      </c>
      <c r="C64" s="32">
        <v>5</v>
      </c>
      <c r="D64" s="32">
        <v>921</v>
      </c>
      <c r="E64" s="32">
        <v>176</v>
      </c>
      <c r="F64" s="11">
        <f t="shared" si="0"/>
        <v>1191</v>
      </c>
    </row>
    <row r="65" spans="1:6" x14ac:dyDescent="0.3">
      <c r="A65" s="10" t="s">
        <v>76</v>
      </c>
      <c r="B65" s="32">
        <v>9953</v>
      </c>
      <c r="C65" s="32">
        <v>141</v>
      </c>
      <c r="D65" s="32">
        <v>15290</v>
      </c>
      <c r="E65" s="32">
        <v>125</v>
      </c>
      <c r="F65" s="11">
        <f t="shared" si="0"/>
        <v>25509</v>
      </c>
    </row>
    <row r="66" spans="1:6" x14ac:dyDescent="0.3">
      <c r="A66" s="10" t="s">
        <v>77</v>
      </c>
      <c r="B66" s="32">
        <v>242</v>
      </c>
      <c r="C66" s="32">
        <v>2</v>
      </c>
      <c r="D66" s="32">
        <v>1006</v>
      </c>
      <c r="E66" s="32">
        <v>346</v>
      </c>
      <c r="F66" s="11">
        <f t="shared" si="0"/>
        <v>1596</v>
      </c>
    </row>
    <row r="67" spans="1:6" x14ac:dyDescent="0.3">
      <c r="A67" s="23" t="s">
        <v>10</v>
      </c>
      <c r="B67" s="8">
        <f>SUM(B3:B66)</f>
        <v>312410</v>
      </c>
      <c r="C67" s="8">
        <f t="shared" ref="C67:E67" si="1">SUM(C3:C66)</f>
        <v>2984</v>
      </c>
      <c r="D67" s="8">
        <f t="shared" si="1"/>
        <v>255205</v>
      </c>
      <c r="E67" s="8">
        <f t="shared" si="1"/>
        <v>92095</v>
      </c>
      <c r="F67" s="24">
        <f>SUM(F3:F66)</f>
        <v>662694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93</v>
      </c>
      <c r="C4" s="37">
        <f>SUM(C5:C12)</f>
        <v>177594</v>
      </c>
      <c r="D4" s="38">
        <f>SUM(B4:C4)</f>
        <v>177687</v>
      </c>
      <c r="E4" s="37">
        <f>SUM(E5:E12)</f>
        <v>1</v>
      </c>
      <c r="F4" s="37">
        <f t="shared" ref="F4:G4" si="0">SUM(F5:F12)</f>
        <v>1060</v>
      </c>
      <c r="G4" s="37">
        <f t="shared" si="0"/>
        <v>1061</v>
      </c>
      <c r="H4" s="37">
        <f>SUM(H5:H12)</f>
        <v>79</v>
      </c>
      <c r="I4" s="37">
        <f>SUM(I5:I12)</f>
        <v>127852</v>
      </c>
      <c r="J4" s="38">
        <f>SUM(H4:I4)</f>
        <v>127931</v>
      </c>
      <c r="K4" s="39">
        <f>SUM(K5:K12)</f>
        <v>45465</v>
      </c>
      <c r="L4" s="38">
        <f t="shared" ref="L4:L30" si="1">SUM(K4:K4)</f>
        <v>45465</v>
      </c>
      <c r="M4" s="37">
        <f t="shared" ref="M4:M30" si="2">SUM(D4,G4,J4,L4)</f>
        <v>352144</v>
      </c>
    </row>
    <row r="5" spans="1:13" x14ac:dyDescent="0.3">
      <c r="A5" s="14" t="s">
        <v>84</v>
      </c>
      <c r="B5" s="40"/>
      <c r="C5" s="41">
        <v>327</v>
      </c>
      <c r="D5" s="15">
        <f>SUM(B5:C5)</f>
        <v>327</v>
      </c>
      <c r="E5" s="40"/>
      <c r="F5" s="41"/>
      <c r="G5" s="15">
        <f>SUM(E5:F5)</f>
        <v>0</v>
      </c>
      <c r="H5" s="40"/>
      <c r="I5" s="41">
        <v>126</v>
      </c>
      <c r="J5" s="15">
        <f t="shared" ref="J5:J30" si="3">SUM(H5:I5)</f>
        <v>126</v>
      </c>
      <c r="K5" s="42">
        <v>154</v>
      </c>
      <c r="L5" s="15">
        <f t="shared" si="1"/>
        <v>154</v>
      </c>
      <c r="M5" s="16">
        <f t="shared" si="2"/>
        <v>607</v>
      </c>
    </row>
    <row r="6" spans="1:13" x14ac:dyDescent="0.3">
      <c r="A6" s="14" t="s">
        <v>85</v>
      </c>
      <c r="B6" s="40">
        <v>16</v>
      </c>
      <c r="C6" s="41">
        <v>6574</v>
      </c>
      <c r="D6" s="15">
        <f t="shared" ref="D6:D30" si="4">SUM(B6:C6)</f>
        <v>6590</v>
      </c>
      <c r="E6" s="40"/>
      <c r="F6" s="40">
        <v>94</v>
      </c>
      <c r="G6" s="15">
        <f t="shared" ref="G6:G12" si="5">SUM(E6:F6)</f>
        <v>94</v>
      </c>
      <c r="H6" s="40">
        <v>3</v>
      </c>
      <c r="I6" s="41">
        <v>2671</v>
      </c>
      <c r="J6" s="15">
        <f t="shared" si="3"/>
        <v>2674</v>
      </c>
      <c r="K6" s="42">
        <v>2617</v>
      </c>
      <c r="L6" s="15">
        <f t="shared" si="1"/>
        <v>2617</v>
      </c>
      <c r="M6" s="16">
        <f t="shared" si="2"/>
        <v>11975</v>
      </c>
    </row>
    <row r="7" spans="1:13" x14ac:dyDescent="0.3">
      <c r="A7" s="14" t="s">
        <v>86</v>
      </c>
      <c r="B7" s="40">
        <v>13</v>
      </c>
      <c r="C7" s="41">
        <v>16171</v>
      </c>
      <c r="D7" s="15">
        <f t="shared" si="4"/>
        <v>16184</v>
      </c>
      <c r="E7" s="40"/>
      <c r="F7" s="40">
        <v>220</v>
      </c>
      <c r="G7" s="15">
        <f t="shared" si="5"/>
        <v>220</v>
      </c>
      <c r="H7" s="40">
        <v>3</v>
      </c>
      <c r="I7" s="41">
        <v>5058</v>
      </c>
      <c r="J7" s="15">
        <f t="shared" si="3"/>
        <v>5061</v>
      </c>
      <c r="K7" s="42">
        <v>4376</v>
      </c>
      <c r="L7" s="15">
        <f t="shared" si="1"/>
        <v>4376</v>
      </c>
      <c r="M7" s="16">
        <f t="shared" si="2"/>
        <v>25841</v>
      </c>
    </row>
    <row r="8" spans="1:13" x14ac:dyDescent="0.3">
      <c r="A8" s="14" t="s">
        <v>87</v>
      </c>
      <c r="B8" s="40">
        <v>7</v>
      </c>
      <c r="C8" s="41">
        <v>18043</v>
      </c>
      <c r="D8" s="15">
        <f t="shared" si="4"/>
        <v>18050</v>
      </c>
      <c r="E8" s="40">
        <v>1</v>
      </c>
      <c r="F8" s="40">
        <v>238</v>
      </c>
      <c r="G8" s="15">
        <f t="shared" si="5"/>
        <v>239</v>
      </c>
      <c r="H8" s="40">
        <v>11</v>
      </c>
      <c r="I8" s="41">
        <v>7788</v>
      </c>
      <c r="J8" s="15">
        <f t="shared" si="3"/>
        <v>7799</v>
      </c>
      <c r="K8" s="42">
        <v>5122</v>
      </c>
      <c r="L8" s="15">
        <f t="shared" si="1"/>
        <v>5122</v>
      </c>
      <c r="M8" s="16">
        <f t="shared" si="2"/>
        <v>31210</v>
      </c>
    </row>
    <row r="9" spans="1:13" x14ac:dyDescent="0.3">
      <c r="A9" s="14" t="s">
        <v>88</v>
      </c>
      <c r="B9" s="40">
        <v>10</v>
      </c>
      <c r="C9" s="41">
        <v>20745</v>
      </c>
      <c r="D9" s="15">
        <f t="shared" si="4"/>
        <v>20755</v>
      </c>
      <c r="E9" s="40"/>
      <c r="F9" s="40">
        <v>165</v>
      </c>
      <c r="G9" s="15">
        <f t="shared" si="5"/>
        <v>165</v>
      </c>
      <c r="H9" s="40">
        <v>12</v>
      </c>
      <c r="I9" s="41">
        <v>13603</v>
      </c>
      <c r="J9" s="15">
        <f t="shared" si="3"/>
        <v>13615</v>
      </c>
      <c r="K9" s="42">
        <v>6131</v>
      </c>
      <c r="L9" s="15">
        <f t="shared" si="1"/>
        <v>6131</v>
      </c>
      <c r="M9" s="16">
        <f t="shared" si="2"/>
        <v>40666</v>
      </c>
    </row>
    <row r="10" spans="1:13" x14ac:dyDescent="0.3">
      <c r="A10" s="14" t="s">
        <v>89</v>
      </c>
      <c r="B10" s="40">
        <v>12</v>
      </c>
      <c r="C10" s="41">
        <v>35983</v>
      </c>
      <c r="D10" s="15">
        <f t="shared" si="4"/>
        <v>35995</v>
      </c>
      <c r="E10" s="40"/>
      <c r="F10" s="40">
        <v>166</v>
      </c>
      <c r="G10" s="15">
        <f t="shared" si="5"/>
        <v>166</v>
      </c>
      <c r="H10" s="40">
        <v>14</v>
      </c>
      <c r="I10" s="41">
        <v>29262</v>
      </c>
      <c r="J10" s="15">
        <f t="shared" si="3"/>
        <v>29276</v>
      </c>
      <c r="K10" s="42">
        <v>9822</v>
      </c>
      <c r="L10" s="15">
        <f t="shared" si="1"/>
        <v>9822</v>
      </c>
      <c r="M10" s="16">
        <f t="shared" si="2"/>
        <v>75259</v>
      </c>
    </row>
    <row r="11" spans="1:13" x14ac:dyDescent="0.3">
      <c r="A11" s="14" t="s">
        <v>90</v>
      </c>
      <c r="B11" s="40">
        <v>24</v>
      </c>
      <c r="C11" s="41">
        <v>48832</v>
      </c>
      <c r="D11" s="15">
        <f t="shared" si="4"/>
        <v>48856</v>
      </c>
      <c r="E11" s="40"/>
      <c r="F11" s="40">
        <v>128</v>
      </c>
      <c r="G11" s="15">
        <f t="shared" si="5"/>
        <v>128</v>
      </c>
      <c r="H11" s="40">
        <v>22</v>
      </c>
      <c r="I11" s="41">
        <v>36532</v>
      </c>
      <c r="J11" s="15">
        <f t="shared" si="3"/>
        <v>36554</v>
      </c>
      <c r="K11" s="42">
        <v>11002</v>
      </c>
      <c r="L11" s="15">
        <f t="shared" si="1"/>
        <v>11002</v>
      </c>
      <c r="M11" s="16">
        <f t="shared" si="2"/>
        <v>96540</v>
      </c>
    </row>
    <row r="12" spans="1:13" x14ac:dyDescent="0.3">
      <c r="A12" s="14" t="s">
        <v>91</v>
      </c>
      <c r="B12" s="40">
        <v>11</v>
      </c>
      <c r="C12" s="41">
        <v>30919</v>
      </c>
      <c r="D12" s="15">
        <f t="shared" si="4"/>
        <v>30930</v>
      </c>
      <c r="E12" s="40"/>
      <c r="F12" s="40">
        <v>49</v>
      </c>
      <c r="G12" s="15">
        <f t="shared" si="5"/>
        <v>49</v>
      </c>
      <c r="H12" s="40">
        <v>14</v>
      </c>
      <c r="I12" s="41">
        <v>32812</v>
      </c>
      <c r="J12" s="15">
        <f t="shared" si="3"/>
        <v>32826</v>
      </c>
      <c r="K12" s="42">
        <v>6241</v>
      </c>
      <c r="L12" s="15">
        <f t="shared" si="1"/>
        <v>6241</v>
      </c>
      <c r="M12" s="16">
        <f t="shared" si="2"/>
        <v>70046</v>
      </c>
    </row>
    <row r="13" spans="1:13" x14ac:dyDescent="0.3">
      <c r="A13" s="12" t="s">
        <v>92</v>
      </c>
      <c r="B13" s="11">
        <f>SUM(B14:B21)</f>
        <v>88</v>
      </c>
      <c r="C13" s="11">
        <f>SUM(C14:C21)</f>
        <v>132023</v>
      </c>
      <c r="D13" s="13">
        <f t="shared" si="4"/>
        <v>132111</v>
      </c>
      <c r="E13" s="11">
        <f>SUM(E14:E21)</f>
        <v>5</v>
      </c>
      <c r="F13" s="11">
        <f>SUM(F14:F21)</f>
        <v>1898</v>
      </c>
      <c r="G13" s="13">
        <f>SUM(E13:F13)</f>
        <v>1903</v>
      </c>
      <c r="H13" s="11">
        <f>SUM(H14:H21)</f>
        <v>78</v>
      </c>
      <c r="I13" s="11">
        <f>SUM(I14:I21)</f>
        <v>126127</v>
      </c>
      <c r="J13" s="13">
        <f t="shared" si="3"/>
        <v>126205</v>
      </c>
      <c r="K13" s="33">
        <f>SUM(K14:K21)</f>
        <v>45722</v>
      </c>
      <c r="L13" s="13">
        <f t="shared" si="1"/>
        <v>45722</v>
      </c>
      <c r="M13" s="11">
        <f t="shared" si="2"/>
        <v>305941</v>
      </c>
    </row>
    <row r="14" spans="1:13" x14ac:dyDescent="0.3">
      <c r="A14" s="14" t="s">
        <v>84</v>
      </c>
      <c r="B14" s="40"/>
      <c r="C14" s="41">
        <v>218</v>
      </c>
      <c r="D14" s="15">
        <f t="shared" si="4"/>
        <v>218</v>
      </c>
      <c r="E14" s="40"/>
      <c r="F14" s="41">
        <v>5</v>
      </c>
      <c r="G14" s="15">
        <f t="shared" ref="G14:G30" si="6">SUM(E14:F14)</f>
        <v>5</v>
      </c>
      <c r="H14" s="40"/>
      <c r="I14" s="41">
        <v>165</v>
      </c>
      <c r="J14" s="15">
        <f t="shared" si="3"/>
        <v>165</v>
      </c>
      <c r="K14" s="41">
        <v>154</v>
      </c>
      <c r="L14" s="13">
        <f t="shared" si="1"/>
        <v>154</v>
      </c>
      <c r="M14" s="16">
        <f t="shared" si="2"/>
        <v>542</v>
      </c>
    </row>
    <row r="15" spans="1:13" x14ac:dyDescent="0.3">
      <c r="A15" s="14" t="s">
        <v>85</v>
      </c>
      <c r="B15" s="40">
        <v>10</v>
      </c>
      <c r="C15" s="41">
        <v>4880</v>
      </c>
      <c r="D15" s="15">
        <f t="shared" si="4"/>
        <v>4890</v>
      </c>
      <c r="E15" s="40"/>
      <c r="F15" s="41">
        <v>127</v>
      </c>
      <c r="G15" s="15">
        <f t="shared" si="6"/>
        <v>127</v>
      </c>
      <c r="H15" s="40">
        <v>3</v>
      </c>
      <c r="I15" s="41">
        <v>3304</v>
      </c>
      <c r="J15" s="15">
        <f t="shared" si="3"/>
        <v>3307</v>
      </c>
      <c r="K15" s="41">
        <v>2462</v>
      </c>
      <c r="L15" s="13">
        <f t="shared" si="1"/>
        <v>2462</v>
      </c>
      <c r="M15" s="16">
        <f t="shared" si="2"/>
        <v>10786</v>
      </c>
    </row>
    <row r="16" spans="1:13" x14ac:dyDescent="0.3">
      <c r="A16" s="14" t="s">
        <v>86</v>
      </c>
      <c r="B16" s="40">
        <v>14</v>
      </c>
      <c r="C16" s="41">
        <v>13411</v>
      </c>
      <c r="D16" s="15">
        <f t="shared" si="4"/>
        <v>13425</v>
      </c>
      <c r="E16" s="40">
        <v>1</v>
      </c>
      <c r="F16" s="41">
        <v>393</v>
      </c>
      <c r="G16" s="15">
        <f t="shared" si="6"/>
        <v>394</v>
      </c>
      <c r="H16" s="40">
        <v>3</v>
      </c>
      <c r="I16" s="41">
        <v>5200</v>
      </c>
      <c r="J16" s="15">
        <f t="shared" si="3"/>
        <v>5203</v>
      </c>
      <c r="K16" s="41">
        <v>4348</v>
      </c>
      <c r="L16" s="13">
        <f t="shared" si="1"/>
        <v>4348</v>
      </c>
      <c r="M16" s="16">
        <f t="shared" si="2"/>
        <v>23370</v>
      </c>
    </row>
    <row r="17" spans="1:13" x14ac:dyDescent="0.3">
      <c r="A17" s="14" t="s">
        <v>87</v>
      </c>
      <c r="B17" s="40">
        <v>13</v>
      </c>
      <c r="C17" s="41">
        <v>14871</v>
      </c>
      <c r="D17" s="15">
        <f t="shared" si="4"/>
        <v>14884</v>
      </c>
      <c r="E17" s="40">
        <v>1</v>
      </c>
      <c r="F17" s="41">
        <v>440</v>
      </c>
      <c r="G17" s="15">
        <f t="shared" si="6"/>
        <v>441</v>
      </c>
      <c r="H17" s="40">
        <v>11</v>
      </c>
      <c r="I17" s="41">
        <v>7901</v>
      </c>
      <c r="J17" s="15">
        <f t="shared" si="3"/>
        <v>7912</v>
      </c>
      <c r="K17" s="41">
        <v>5400</v>
      </c>
      <c r="L17" s="13">
        <f t="shared" si="1"/>
        <v>5400</v>
      </c>
      <c r="M17" s="16">
        <f t="shared" si="2"/>
        <v>28637</v>
      </c>
    </row>
    <row r="18" spans="1:13" x14ac:dyDescent="0.3">
      <c r="A18" s="14" t="s">
        <v>88</v>
      </c>
      <c r="B18" s="40">
        <v>13</v>
      </c>
      <c r="C18" s="41">
        <v>16350</v>
      </c>
      <c r="D18" s="15">
        <f t="shared" si="4"/>
        <v>16363</v>
      </c>
      <c r="E18" s="40">
        <v>2</v>
      </c>
      <c r="F18" s="41">
        <v>325</v>
      </c>
      <c r="G18" s="15">
        <f t="shared" si="6"/>
        <v>327</v>
      </c>
      <c r="H18" s="40">
        <v>8</v>
      </c>
      <c r="I18" s="41">
        <v>13873</v>
      </c>
      <c r="J18" s="15">
        <f t="shared" si="3"/>
        <v>13881</v>
      </c>
      <c r="K18" s="41">
        <v>6332</v>
      </c>
      <c r="L18" s="13">
        <f t="shared" si="1"/>
        <v>6332</v>
      </c>
      <c r="M18" s="16">
        <f t="shared" si="2"/>
        <v>36903</v>
      </c>
    </row>
    <row r="19" spans="1:13" x14ac:dyDescent="0.3">
      <c r="A19" s="14" t="s">
        <v>89</v>
      </c>
      <c r="B19" s="40">
        <v>15</v>
      </c>
      <c r="C19" s="41">
        <v>24912</v>
      </c>
      <c r="D19" s="15">
        <f t="shared" si="4"/>
        <v>24927</v>
      </c>
      <c r="E19" s="40"/>
      <c r="F19" s="41">
        <v>319</v>
      </c>
      <c r="G19" s="15">
        <f t="shared" si="6"/>
        <v>319</v>
      </c>
      <c r="H19" s="40">
        <v>20</v>
      </c>
      <c r="I19" s="41">
        <v>29048</v>
      </c>
      <c r="J19" s="15">
        <f t="shared" si="3"/>
        <v>29068</v>
      </c>
      <c r="K19" s="41">
        <v>9367</v>
      </c>
      <c r="L19" s="13">
        <f t="shared" si="1"/>
        <v>9367</v>
      </c>
      <c r="M19" s="16">
        <f t="shared" si="2"/>
        <v>63681</v>
      </c>
    </row>
    <row r="20" spans="1:13" x14ac:dyDescent="0.3">
      <c r="A20" s="14" t="s">
        <v>90</v>
      </c>
      <c r="B20" s="40">
        <v>17</v>
      </c>
      <c r="C20" s="41">
        <v>35679</v>
      </c>
      <c r="D20" s="15">
        <f t="shared" si="4"/>
        <v>35696</v>
      </c>
      <c r="E20" s="40">
        <v>1</v>
      </c>
      <c r="F20" s="41">
        <v>211</v>
      </c>
      <c r="G20" s="15">
        <f t="shared" si="6"/>
        <v>212</v>
      </c>
      <c r="H20" s="40">
        <v>22</v>
      </c>
      <c r="I20" s="41">
        <v>36484</v>
      </c>
      <c r="J20" s="15">
        <f t="shared" si="3"/>
        <v>36506</v>
      </c>
      <c r="K20" s="41">
        <v>11691</v>
      </c>
      <c r="L20" s="13">
        <f t="shared" si="1"/>
        <v>11691</v>
      </c>
      <c r="M20" s="16">
        <f t="shared" si="2"/>
        <v>84105</v>
      </c>
    </row>
    <row r="21" spans="1:13" x14ac:dyDescent="0.3">
      <c r="A21" s="14" t="s">
        <v>91</v>
      </c>
      <c r="B21" s="40">
        <v>6</v>
      </c>
      <c r="C21" s="41">
        <v>21702</v>
      </c>
      <c r="D21" s="15">
        <f t="shared" si="4"/>
        <v>21708</v>
      </c>
      <c r="E21" s="40"/>
      <c r="F21" s="41">
        <v>78</v>
      </c>
      <c r="G21" s="15">
        <f t="shared" si="6"/>
        <v>78</v>
      </c>
      <c r="H21" s="40">
        <v>11</v>
      </c>
      <c r="I21" s="41">
        <v>30152</v>
      </c>
      <c r="J21" s="15">
        <f t="shared" si="3"/>
        <v>30163</v>
      </c>
      <c r="K21" s="41">
        <v>5968</v>
      </c>
      <c r="L21" s="13">
        <f t="shared" si="1"/>
        <v>5968</v>
      </c>
      <c r="M21" s="16">
        <f t="shared" si="2"/>
        <v>57917</v>
      </c>
    </row>
    <row r="22" spans="1:13" x14ac:dyDescent="0.3">
      <c r="A22" s="12" t="s">
        <v>93</v>
      </c>
      <c r="B22" s="11">
        <f>SUM(B23:B30)</f>
        <v>7</v>
      </c>
      <c r="C22" s="11">
        <f>SUM(C23:C30)</f>
        <v>2605</v>
      </c>
      <c r="D22" s="13">
        <f t="shared" si="4"/>
        <v>2612</v>
      </c>
      <c r="E22" s="11">
        <f>SUM(E23:E30)</f>
        <v>0</v>
      </c>
      <c r="F22" s="11">
        <f>SUM(F23:F30)</f>
        <v>20</v>
      </c>
      <c r="G22" s="13">
        <f t="shared" si="6"/>
        <v>20</v>
      </c>
      <c r="H22" s="11">
        <f>SUM(H23:H30)</f>
        <v>0</v>
      </c>
      <c r="I22" s="11">
        <f>SUM(I23:I30)</f>
        <v>1069</v>
      </c>
      <c r="J22" s="13">
        <f t="shared" si="3"/>
        <v>1069</v>
      </c>
      <c r="K22" s="33">
        <f>SUM(K23:K30)</f>
        <v>908</v>
      </c>
      <c r="L22" s="13">
        <f t="shared" si="1"/>
        <v>908</v>
      </c>
      <c r="M22" s="11">
        <f t="shared" si="2"/>
        <v>4609</v>
      </c>
    </row>
    <row r="23" spans="1:13" x14ac:dyDescent="0.3">
      <c r="A23" s="14" t="s">
        <v>84</v>
      </c>
      <c r="B23" s="40"/>
      <c r="C23" s="41">
        <v>51</v>
      </c>
      <c r="D23" s="15">
        <f t="shared" si="4"/>
        <v>51</v>
      </c>
      <c r="E23" s="40"/>
      <c r="F23" s="41"/>
      <c r="G23" s="15">
        <f t="shared" si="6"/>
        <v>0</v>
      </c>
      <c r="H23" s="40"/>
      <c r="I23" s="41">
        <v>14</v>
      </c>
      <c r="J23" s="15">
        <f t="shared" si="3"/>
        <v>14</v>
      </c>
      <c r="K23" s="41">
        <v>15</v>
      </c>
      <c r="L23" s="15">
        <f t="shared" si="1"/>
        <v>15</v>
      </c>
      <c r="M23" s="16">
        <f t="shared" si="2"/>
        <v>80</v>
      </c>
    </row>
    <row r="24" spans="1:13" x14ac:dyDescent="0.3">
      <c r="A24" s="14" t="s">
        <v>85</v>
      </c>
      <c r="B24" s="40"/>
      <c r="C24" s="41">
        <v>631</v>
      </c>
      <c r="D24" s="15">
        <f t="shared" si="4"/>
        <v>631</v>
      </c>
      <c r="E24" s="40"/>
      <c r="F24" s="41">
        <v>6</v>
      </c>
      <c r="G24" s="15">
        <f t="shared" si="6"/>
        <v>6</v>
      </c>
      <c r="H24" s="40"/>
      <c r="I24" s="41">
        <v>237</v>
      </c>
      <c r="J24" s="15">
        <f t="shared" si="3"/>
        <v>237</v>
      </c>
      <c r="K24" s="41">
        <v>241</v>
      </c>
      <c r="L24" s="15">
        <f t="shared" si="1"/>
        <v>241</v>
      </c>
      <c r="M24" s="16">
        <f t="shared" si="2"/>
        <v>1115</v>
      </c>
    </row>
    <row r="25" spans="1:13" x14ac:dyDescent="0.3">
      <c r="A25" s="14" t="s">
        <v>86</v>
      </c>
      <c r="B25" s="40">
        <v>5</v>
      </c>
      <c r="C25" s="41">
        <v>514</v>
      </c>
      <c r="D25" s="15">
        <f t="shared" si="4"/>
        <v>519</v>
      </c>
      <c r="E25" s="40"/>
      <c r="F25" s="41">
        <v>3</v>
      </c>
      <c r="G25" s="15">
        <f t="shared" si="6"/>
        <v>3</v>
      </c>
      <c r="H25" s="40"/>
      <c r="I25" s="41">
        <v>72</v>
      </c>
      <c r="J25" s="15">
        <f t="shared" si="3"/>
        <v>72</v>
      </c>
      <c r="K25" s="41">
        <v>126</v>
      </c>
      <c r="L25" s="15">
        <f t="shared" si="1"/>
        <v>126</v>
      </c>
      <c r="M25" s="16">
        <f t="shared" si="2"/>
        <v>720</v>
      </c>
    </row>
    <row r="26" spans="1:13" x14ac:dyDescent="0.3">
      <c r="A26" s="14" t="s">
        <v>87</v>
      </c>
      <c r="B26" s="40">
        <v>1</v>
      </c>
      <c r="C26" s="41">
        <v>324</v>
      </c>
      <c r="D26" s="15">
        <f t="shared" si="4"/>
        <v>325</v>
      </c>
      <c r="E26" s="40"/>
      <c r="F26" s="41">
        <v>3</v>
      </c>
      <c r="G26" s="15">
        <f t="shared" si="6"/>
        <v>3</v>
      </c>
      <c r="H26" s="40"/>
      <c r="I26" s="41">
        <v>75</v>
      </c>
      <c r="J26" s="15">
        <f t="shared" si="3"/>
        <v>75</v>
      </c>
      <c r="K26" s="41">
        <v>114</v>
      </c>
      <c r="L26" s="15">
        <f t="shared" si="1"/>
        <v>114</v>
      </c>
      <c r="M26" s="16">
        <f t="shared" si="2"/>
        <v>517</v>
      </c>
    </row>
    <row r="27" spans="1:13" x14ac:dyDescent="0.3">
      <c r="A27" s="14" t="s">
        <v>88</v>
      </c>
      <c r="B27" s="40"/>
      <c r="C27" s="41">
        <v>207</v>
      </c>
      <c r="D27" s="15">
        <f t="shared" si="4"/>
        <v>207</v>
      </c>
      <c r="E27" s="40"/>
      <c r="F27" s="41">
        <v>3</v>
      </c>
      <c r="G27" s="15">
        <f t="shared" si="6"/>
        <v>3</v>
      </c>
      <c r="H27" s="40"/>
      <c r="I27" s="41">
        <v>108</v>
      </c>
      <c r="J27" s="15">
        <f t="shared" si="3"/>
        <v>108</v>
      </c>
      <c r="K27" s="41">
        <v>91</v>
      </c>
      <c r="L27" s="15">
        <f t="shared" si="1"/>
        <v>91</v>
      </c>
      <c r="M27" s="16">
        <f t="shared" si="2"/>
        <v>409</v>
      </c>
    </row>
    <row r="28" spans="1:13" x14ac:dyDescent="0.3">
      <c r="A28" s="14" t="s">
        <v>89</v>
      </c>
      <c r="B28" s="40"/>
      <c r="C28" s="41">
        <v>294</v>
      </c>
      <c r="D28" s="15">
        <f t="shared" si="4"/>
        <v>294</v>
      </c>
      <c r="E28" s="40"/>
      <c r="F28" s="41">
        <v>3</v>
      </c>
      <c r="G28" s="15">
        <f t="shared" si="6"/>
        <v>3</v>
      </c>
      <c r="H28" s="40"/>
      <c r="I28" s="41">
        <v>190</v>
      </c>
      <c r="J28" s="15">
        <f t="shared" si="3"/>
        <v>190</v>
      </c>
      <c r="K28" s="41">
        <v>126</v>
      </c>
      <c r="L28" s="15">
        <f t="shared" si="1"/>
        <v>126</v>
      </c>
      <c r="M28" s="16">
        <f t="shared" si="2"/>
        <v>613</v>
      </c>
    </row>
    <row r="29" spans="1:13" x14ac:dyDescent="0.3">
      <c r="A29" s="14" t="s">
        <v>90</v>
      </c>
      <c r="B29" s="40">
        <v>1</v>
      </c>
      <c r="C29" s="41">
        <v>354</v>
      </c>
      <c r="D29" s="15">
        <f t="shared" si="4"/>
        <v>355</v>
      </c>
      <c r="E29" s="40"/>
      <c r="F29" s="41">
        <v>1</v>
      </c>
      <c r="G29" s="15">
        <f t="shared" si="6"/>
        <v>1</v>
      </c>
      <c r="H29" s="40"/>
      <c r="I29" s="41">
        <v>223</v>
      </c>
      <c r="J29" s="15">
        <f t="shared" si="3"/>
        <v>223</v>
      </c>
      <c r="K29" s="41">
        <v>134</v>
      </c>
      <c r="L29" s="15">
        <f t="shared" si="1"/>
        <v>134</v>
      </c>
      <c r="M29" s="16">
        <f t="shared" si="2"/>
        <v>713</v>
      </c>
    </row>
    <row r="30" spans="1:13" x14ac:dyDescent="0.3">
      <c r="A30" s="14" t="s">
        <v>91</v>
      </c>
      <c r="B30" s="40"/>
      <c r="C30" s="41">
        <v>230</v>
      </c>
      <c r="D30" s="15">
        <f t="shared" si="4"/>
        <v>230</v>
      </c>
      <c r="E30" s="40"/>
      <c r="F30" s="41">
        <v>1</v>
      </c>
      <c r="G30" s="15">
        <f t="shared" si="6"/>
        <v>1</v>
      </c>
      <c r="H30" s="40"/>
      <c r="I30" s="41">
        <v>150</v>
      </c>
      <c r="J30" s="15">
        <f t="shared" si="3"/>
        <v>150</v>
      </c>
      <c r="K30" s="41">
        <v>61</v>
      </c>
      <c r="L30" s="15">
        <f t="shared" si="1"/>
        <v>61</v>
      </c>
      <c r="M30" s="16">
        <f t="shared" si="2"/>
        <v>442</v>
      </c>
    </row>
    <row r="31" spans="1:13" x14ac:dyDescent="0.3">
      <c r="A31" s="23" t="s">
        <v>10</v>
      </c>
      <c r="B31" s="8">
        <f t="shared" ref="B31:M31" si="7">SUM(B4,B13,B22)</f>
        <v>188</v>
      </c>
      <c r="C31" s="8">
        <f t="shared" si="7"/>
        <v>312222</v>
      </c>
      <c r="D31" s="8">
        <f t="shared" si="7"/>
        <v>312410</v>
      </c>
      <c r="E31" s="8">
        <f t="shared" si="7"/>
        <v>6</v>
      </c>
      <c r="F31" s="8">
        <f t="shared" si="7"/>
        <v>2978</v>
      </c>
      <c r="G31" s="8">
        <f t="shared" si="7"/>
        <v>2984</v>
      </c>
      <c r="H31" s="8">
        <f t="shared" si="7"/>
        <v>157</v>
      </c>
      <c r="I31" s="8">
        <f t="shared" si="7"/>
        <v>255048</v>
      </c>
      <c r="J31" s="8">
        <f t="shared" si="7"/>
        <v>255205</v>
      </c>
      <c r="K31" s="8">
        <f t="shared" si="7"/>
        <v>92095</v>
      </c>
      <c r="L31" s="8">
        <f t="shared" si="7"/>
        <v>92095</v>
      </c>
      <c r="M31" s="8">
        <f t="shared" si="7"/>
        <v>662694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177594</v>
      </c>
      <c r="C3" s="11">
        <f>SUM(C4:C11)</f>
        <v>1060</v>
      </c>
      <c r="D3" s="11">
        <f>SUM(D4:D11)</f>
        <v>127852</v>
      </c>
      <c r="E3" s="11">
        <f>SUM(E4:E11)</f>
        <v>45465</v>
      </c>
      <c r="F3" s="27">
        <f>SUM(B3:E3)</f>
        <v>351971</v>
      </c>
    </row>
    <row r="4" spans="1:6" x14ac:dyDescent="0.3">
      <c r="A4" s="14" t="s">
        <v>84</v>
      </c>
      <c r="B4" s="32">
        <v>327</v>
      </c>
      <c r="C4" s="32">
        <v>0</v>
      </c>
      <c r="D4" s="32">
        <v>126</v>
      </c>
      <c r="E4" s="32">
        <v>154</v>
      </c>
      <c r="F4" s="34">
        <f t="shared" ref="F4:F29" si="0">SUM(B4:E4)</f>
        <v>607</v>
      </c>
    </row>
    <row r="5" spans="1:6" x14ac:dyDescent="0.3">
      <c r="A5" s="14" t="s">
        <v>85</v>
      </c>
      <c r="B5" s="32">
        <v>6574</v>
      </c>
      <c r="C5" s="32">
        <v>94</v>
      </c>
      <c r="D5" s="32">
        <v>2671</v>
      </c>
      <c r="E5" s="32">
        <v>2617</v>
      </c>
      <c r="F5" s="34">
        <f t="shared" si="0"/>
        <v>11956</v>
      </c>
    </row>
    <row r="6" spans="1:6" x14ac:dyDescent="0.3">
      <c r="A6" s="14" t="s">
        <v>86</v>
      </c>
      <c r="B6" s="32">
        <v>16171</v>
      </c>
      <c r="C6" s="32">
        <v>220</v>
      </c>
      <c r="D6" s="32">
        <v>5058</v>
      </c>
      <c r="E6" s="32">
        <v>4376</v>
      </c>
      <c r="F6" s="34">
        <f t="shared" si="0"/>
        <v>25825</v>
      </c>
    </row>
    <row r="7" spans="1:6" x14ac:dyDescent="0.3">
      <c r="A7" s="14" t="s">
        <v>87</v>
      </c>
      <c r="B7" s="32">
        <v>18043</v>
      </c>
      <c r="C7" s="32">
        <v>238</v>
      </c>
      <c r="D7" s="32">
        <v>7788</v>
      </c>
      <c r="E7" s="32">
        <v>5122</v>
      </c>
      <c r="F7" s="34">
        <f t="shared" si="0"/>
        <v>31191</v>
      </c>
    </row>
    <row r="8" spans="1:6" x14ac:dyDescent="0.3">
      <c r="A8" s="14" t="s">
        <v>88</v>
      </c>
      <c r="B8" s="32">
        <v>20745</v>
      </c>
      <c r="C8" s="32">
        <v>165</v>
      </c>
      <c r="D8" s="32">
        <v>13603</v>
      </c>
      <c r="E8" s="32">
        <v>6131</v>
      </c>
      <c r="F8" s="34">
        <f t="shared" si="0"/>
        <v>40644</v>
      </c>
    </row>
    <row r="9" spans="1:6" x14ac:dyDescent="0.3">
      <c r="A9" s="14" t="s">
        <v>89</v>
      </c>
      <c r="B9" s="32">
        <v>35983</v>
      </c>
      <c r="C9" s="32">
        <v>166</v>
      </c>
      <c r="D9" s="32">
        <v>29262</v>
      </c>
      <c r="E9" s="32">
        <v>9822</v>
      </c>
      <c r="F9" s="34">
        <f t="shared" si="0"/>
        <v>75233</v>
      </c>
    </row>
    <row r="10" spans="1:6" x14ac:dyDescent="0.3">
      <c r="A10" s="14" t="s">
        <v>90</v>
      </c>
      <c r="B10" s="32">
        <v>48832</v>
      </c>
      <c r="C10" s="32">
        <v>128</v>
      </c>
      <c r="D10" s="32">
        <v>36532</v>
      </c>
      <c r="E10" s="32">
        <v>11002</v>
      </c>
      <c r="F10" s="34">
        <f t="shared" si="0"/>
        <v>96494</v>
      </c>
    </row>
    <row r="11" spans="1:6" x14ac:dyDescent="0.3">
      <c r="A11" s="14" t="s">
        <v>91</v>
      </c>
      <c r="B11" s="32">
        <v>30919</v>
      </c>
      <c r="C11" s="32">
        <v>49</v>
      </c>
      <c r="D11" s="32">
        <v>32812</v>
      </c>
      <c r="E11" s="32">
        <v>6241</v>
      </c>
      <c r="F11" s="34">
        <f t="shared" si="0"/>
        <v>70021</v>
      </c>
    </row>
    <row r="12" spans="1:6" x14ac:dyDescent="0.3">
      <c r="A12" s="12" t="s">
        <v>92</v>
      </c>
      <c r="B12" s="33">
        <f>SUM(B13:B20)</f>
        <v>132023</v>
      </c>
      <c r="C12" s="33">
        <f>SUM(C13:C20)</f>
        <v>1898</v>
      </c>
      <c r="D12" s="33">
        <f>SUM(D13:D20)</f>
        <v>126127</v>
      </c>
      <c r="E12" s="33">
        <f>SUM(E13:E20)</f>
        <v>45722</v>
      </c>
      <c r="F12" s="35">
        <f t="shared" si="0"/>
        <v>305770</v>
      </c>
    </row>
    <row r="13" spans="1:6" x14ac:dyDescent="0.3">
      <c r="A13" s="14" t="s">
        <v>84</v>
      </c>
      <c r="B13" s="32">
        <v>218</v>
      </c>
      <c r="C13" s="32">
        <v>5</v>
      </c>
      <c r="D13" s="32">
        <v>165</v>
      </c>
      <c r="E13" s="32">
        <v>154</v>
      </c>
      <c r="F13" s="34">
        <f t="shared" si="0"/>
        <v>542</v>
      </c>
    </row>
    <row r="14" spans="1:6" x14ac:dyDescent="0.3">
      <c r="A14" s="14" t="s">
        <v>85</v>
      </c>
      <c r="B14" s="32">
        <v>4880</v>
      </c>
      <c r="C14" s="32">
        <v>127</v>
      </c>
      <c r="D14" s="32">
        <v>3304</v>
      </c>
      <c r="E14" s="32">
        <v>2462</v>
      </c>
      <c r="F14" s="34">
        <f t="shared" si="0"/>
        <v>10773</v>
      </c>
    </row>
    <row r="15" spans="1:6" x14ac:dyDescent="0.3">
      <c r="A15" s="14" t="s">
        <v>86</v>
      </c>
      <c r="B15" s="32">
        <v>13411</v>
      </c>
      <c r="C15" s="32">
        <v>393</v>
      </c>
      <c r="D15" s="32">
        <v>5200</v>
      </c>
      <c r="E15" s="32">
        <v>4348</v>
      </c>
      <c r="F15" s="34">
        <f t="shared" si="0"/>
        <v>23352</v>
      </c>
    </row>
    <row r="16" spans="1:6" x14ac:dyDescent="0.3">
      <c r="A16" s="14" t="s">
        <v>87</v>
      </c>
      <c r="B16" s="32">
        <v>14871</v>
      </c>
      <c r="C16" s="32">
        <v>440</v>
      </c>
      <c r="D16" s="32">
        <v>7901</v>
      </c>
      <c r="E16" s="32">
        <v>5400</v>
      </c>
      <c r="F16" s="34">
        <f t="shared" si="0"/>
        <v>28612</v>
      </c>
    </row>
    <row r="17" spans="1:6" x14ac:dyDescent="0.3">
      <c r="A17" s="14" t="s">
        <v>88</v>
      </c>
      <c r="B17" s="32">
        <v>16350</v>
      </c>
      <c r="C17" s="32">
        <v>325</v>
      </c>
      <c r="D17" s="32">
        <v>13873</v>
      </c>
      <c r="E17" s="32">
        <v>6332</v>
      </c>
      <c r="F17" s="34">
        <f t="shared" si="0"/>
        <v>36880</v>
      </c>
    </row>
    <row r="18" spans="1:6" x14ac:dyDescent="0.3">
      <c r="A18" s="14" t="s">
        <v>89</v>
      </c>
      <c r="B18" s="32">
        <v>24912</v>
      </c>
      <c r="C18" s="32">
        <v>319</v>
      </c>
      <c r="D18" s="32">
        <v>29048</v>
      </c>
      <c r="E18" s="32">
        <v>9367</v>
      </c>
      <c r="F18" s="34">
        <f t="shared" si="0"/>
        <v>63646</v>
      </c>
    </row>
    <row r="19" spans="1:6" x14ac:dyDescent="0.3">
      <c r="A19" s="14" t="s">
        <v>90</v>
      </c>
      <c r="B19" s="32">
        <v>35679</v>
      </c>
      <c r="C19" s="32">
        <v>211</v>
      </c>
      <c r="D19" s="32">
        <v>36484</v>
      </c>
      <c r="E19" s="32">
        <v>11691</v>
      </c>
      <c r="F19" s="34">
        <f t="shared" si="0"/>
        <v>84065</v>
      </c>
    </row>
    <row r="20" spans="1:6" x14ac:dyDescent="0.3">
      <c r="A20" s="14" t="s">
        <v>91</v>
      </c>
      <c r="B20" s="32">
        <v>21702</v>
      </c>
      <c r="C20" s="32">
        <v>78</v>
      </c>
      <c r="D20" s="32">
        <v>30152</v>
      </c>
      <c r="E20" s="32">
        <v>5968</v>
      </c>
      <c r="F20" s="34">
        <f t="shared" si="0"/>
        <v>57900</v>
      </c>
    </row>
    <row r="21" spans="1:6" x14ac:dyDescent="0.3">
      <c r="A21" s="12" t="s">
        <v>93</v>
      </c>
      <c r="B21" s="33">
        <f>SUM(B22:B29)</f>
        <v>2605</v>
      </c>
      <c r="C21" s="33">
        <f>SUM(C22:C29)</f>
        <v>20</v>
      </c>
      <c r="D21" s="33">
        <f>SUM(D22:D29)</f>
        <v>1069</v>
      </c>
      <c r="E21" s="33">
        <f>SUM(E22:E29)</f>
        <v>908</v>
      </c>
      <c r="F21" s="35">
        <f t="shared" si="0"/>
        <v>4602</v>
      </c>
    </row>
    <row r="22" spans="1:6" x14ac:dyDescent="0.3">
      <c r="A22" s="14" t="s">
        <v>84</v>
      </c>
      <c r="B22" s="32">
        <v>51</v>
      </c>
      <c r="C22" s="32">
        <v>0</v>
      </c>
      <c r="D22" s="32">
        <v>14</v>
      </c>
      <c r="E22" s="32">
        <v>15</v>
      </c>
      <c r="F22" s="34">
        <f t="shared" si="0"/>
        <v>80</v>
      </c>
    </row>
    <row r="23" spans="1:6" x14ac:dyDescent="0.3">
      <c r="A23" s="14" t="s">
        <v>85</v>
      </c>
      <c r="B23" s="32">
        <v>631</v>
      </c>
      <c r="C23" s="32">
        <v>6</v>
      </c>
      <c r="D23" s="32">
        <v>237</v>
      </c>
      <c r="E23" s="32">
        <v>241</v>
      </c>
      <c r="F23" s="34">
        <f t="shared" si="0"/>
        <v>1115</v>
      </c>
    </row>
    <row r="24" spans="1:6" x14ac:dyDescent="0.3">
      <c r="A24" s="14" t="s">
        <v>86</v>
      </c>
      <c r="B24" s="32">
        <v>514</v>
      </c>
      <c r="C24" s="32">
        <v>3</v>
      </c>
      <c r="D24" s="32">
        <v>72</v>
      </c>
      <c r="E24" s="32">
        <v>126</v>
      </c>
      <c r="F24" s="34">
        <f t="shared" si="0"/>
        <v>715</v>
      </c>
    </row>
    <row r="25" spans="1:6" x14ac:dyDescent="0.3">
      <c r="A25" s="14" t="s">
        <v>87</v>
      </c>
      <c r="B25" s="32">
        <v>324</v>
      </c>
      <c r="C25" s="32">
        <v>3</v>
      </c>
      <c r="D25" s="32">
        <v>75</v>
      </c>
      <c r="E25" s="32">
        <v>114</v>
      </c>
      <c r="F25" s="34">
        <f t="shared" si="0"/>
        <v>516</v>
      </c>
    </row>
    <row r="26" spans="1:6" x14ac:dyDescent="0.3">
      <c r="A26" s="14" t="s">
        <v>88</v>
      </c>
      <c r="B26" s="32">
        <v>207</v>
      </c>
      <c r="C26" s="32">
        <v>3</v>
      </c>
      <c r="D26" s="32">
        <v>108</v>
      </c>
      <c r="E26" s="32">
        <v>91</v>
      </c>
      <c r="F26" s="34">
        <f t="shared" si="0"/>
        <v>409</v>
      </c>
    </row>
    <row r="27" spans="1:6" x14ac:dyDescent="0.3">
      <c r="A27" s="14" t="s">
        <v>89</v>
      </c>
      <c r="B27" s="32">
        <v>294</v>
      </c>
      <c r="C27" s="32">
        <v>3</v>
      </c>
      <c r="D27" s="32">
        <v>190</v>
      </c>
      <c r="E27" s="32">
        <v>126</v>
      </c>
      <c r="F27" s="34">
        <f t="shared" si="0"/>
        <v>613</v>
      </c>
    </row>
    <row r="28" spans="1:6" x14ac:dyDescent="0.3">
      <c r="A28" s="14" t="s">
        <v>90</v>
      </c>
      <c r="B28" s="32">
        <v>354</v>
      </c>
      <c r="C28" s="32">
        <v>1</v>
      </c>
      <c r="D28" s="32">
        <v>223</v>
      </c>
      <c r="E28" s="32">
        <v>134</v>
      </c>
      <c r="F28" s="34">
        <f t="shared" si="0"/>
        <v>712</v>
      </c>
    </row>
    <row r="29" spans="1:6" x14ac:dyDescent="0.3">
      <c r="A29" s="14" t="s">
        <v>91</v>
      </c>
      <c r="B29" s="32">
        <v>230</v>
      </c>
      <c r="C29" s="32">
        <v>1</v>
      </c>
      <c r="D29" s="32">
        <v>150</v>
      </c>
      <c r="E29" s="32">
        <v>61</v>
      </c>
      <c r="F29" s="34">
        <f t="shared" si="0"/>
        <v>442</v>
      </c>
    </row>
    <row r="30" spans="1:6" x14ac:dyDescent="0.3">
      <c r="A30" s="23" t="s">
        <v>10</v>
      </c>
      <c r="B30" s="36">
        <f>SUM(B3,B12,B21)</f>
        <v>312222</v>
      </c>
      <c r="C30" s="36">
        <f>SUM(C3,C12,C21)</f>
        <v>2978</v>
      </c>
      <c r="D30" s="36">
        <f>SUM(D3,D12,D21)</f>
        <v>255048</v>
      </c>
      <c r="E30" s="36">
        <f>SUM(E3,E12,E21)</f>
        <v>92095</v>
      </c>
      <c r="F30" s="36">
        <f>SUM(B30:E30)</f>
        <v>662343</v>
      </c>
    </row>
    <row r="32" spans="1:6" x14ac:dyDescent="0.3">
      <c r="F32" s="7"/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93</v>
      </c>
      <c r="C3" s="11">
        <f>SUM(C4:C11)</f>
        <v>1</v>
      </c>
      <c r="D3" s="11">
        <f>SUM(D4:D11)</f>
        <v>79</v>
      </c>
      <c r="E3" s="11">
        <f>SUM(B3:D3)</f>
        <v>173</v>
      </c>
    </row>
    <row r="4" spans="1:5" x14ac:dyDescent="0.3">
      <c r="A4" s="14" t="s">
        <v>84</v>
      </c>
      <c r="B4" s="3">
        <v>0</v>
      </c>
      <c r="C4" s="3">
        <v>0</v>
      </c>
      <c r="D4" s="3">
        <v>0</v>
      </c>
      <c r="E4" s="16">
        <f t="shared" ref="E4:E29" si="0">SUM(B4:D4)</f>
        <v>0</v>
      </c>
    </row>
    <row r="5" spans="1:5" x14ac:dyDescent="0.3">
      <c r="A5" s="14" t="s">
        <v>85</v>
      </c>
      <c r="B5" s="3">
        <v>16</v>
      </c>
      <c r="C5" s="3">
        <v>0</v>
      </c>
      <c r="D5" s="3">
        <v>3</v>
      </c>
      <c r="E5" s="16">
        <f t="shared" si="0"/>
        <v>19</v>
      </c>
    </row>
    <row r="6" spans="1:5" x14ac:dyDescent="0.3">
      <c r="A6" s="14" t="s">
        <v>86</v>
      </c>
      <c r="B6" s="3">
        <v>13</v>
      </c>
      <c r="C6" s="3">
        <v>0</v>
      </c>
      <c r="D6" s="3">
        <v>3</v>
      </c>
      <c r="E6" s="16">
        <f t="shared" si="0"/>
        <v>16</v>
      </c>
    </row>
    <row r="7" spans="1:5" x14ac:dyDescent="0.3">
      <c r="A7" s="14" t="s">
        <v>87</v>
      </c>
      <c r="B7" s="3">
        <v>7</v>
      </c>
      <c r="C7" s="3">
        <v>1</v>
      </c>
      <c r="D7" s="3">
        <v>11</v>
      </c>
      <c r="E7" s="16">
        <f t="shared" si="0"/>
        <v>19</v>
      </c>
    </row>
    <row r="8" spans="1:5" x14ac:dyDescent="0.3">
      <c r="A8" s="14" t="s">
        <v>88</v>
      </c>
      <c r="B8" s="3">
        <v>10</v>
      </c>
      <c r="C8" s="3">
        <v>0</v>
      </c>
      <c r="D8" s="3">
        <v>12</v>
      </c>
      <c r="E8" s="16">
        <f t="shared" si="0"/>
        <v>22</v>
      </c>
    </row>
    <row r="9" spans="1:5" x14ac:dyDescent="0.3">
      <c r="A9" s="14" t="s">
        <v>89</v>
      </c>
      <c r="B9" s="3">
        <v>12</v>
      </c>
      <c r="C9" s="3">
        <v>0</v>
      </c>
      <c r="D9" s="3">
        <v>14</v>
      </c>
      <c r="E9" s="16">
        <f t="shared" si="0"/>
        <v>26</v>
      </c>
    </row>
    <row r="10" spans="1:5" x14ac:dyDescent="0.3">
      <c r="A10" s="14" t="s">
        <v>90</v>
      </c>
      <c r="B10" s="3">
        <v>24</v>
      </c>
      <c r="C10" s="3">
        <v>0</v>
      </c>
      <c r="D10" s="3">
        <v>22</v>
      </c>
      <c r="E10" s="16">
        <f t="shared" si="0"/>
        <v>46</v>
      </c>
    </row>
    <row r="11" spans="1:5" x14ac:dyDescent="0.3">
      <c r="A11" s="14" t="s">
        <v>91</v>
      </c>
      <c r="B11" s="3">
        <v>11</v>
      </c>
      <c r="C11" s="3">
        <v>0</v>
      </c>
      <c r="D11" s="3">
        <v>14</v>
      </c>
      <c r="E11" s="16">
        <f t="shared" si="0"/>
        <v>25</v>
      </c>
    </row>
    <row r="12" spans="1:5" x14ac:dyDescent="0.3">
      <c r="A12" s="12" t="s">
        <v>92</v>
      </c>
      <c r="B12" s="11">
        <f>SUM(B13:B20)</f>
        <v>88</v>
      </c>
      <c r="C12" s="11">
        <f>SUM(C13:C20)</f>
        <v>5</v>
      </c>
      <c r="D12" s="11">
        <f>SUM(D13:D20)</f>
        <v>78</v>
      </c>
      <c r="E12" s="11">
        <f t="shared" si="0"/>
        <v>171</v>
      </c>
    </row>
    <row r="13" spans="1:5" x14ac:dyDescent="0.3">
      <c r="A13" s="14" t="s">
        <v>84</v>
      </c>
      <c r="B13" s="3">
        <v>0</v>
      </c>
      <c r="C13" s="3">
        <v>0</v>
      </c>
      <c r="D13" s="3">
        <v>0</v>
      </c>
      <c r="E13" s="16">
        <f t="shared" si="0"/>
        <v>0</v>
      </c>
    </row>
    <row r="14" spans="1:5" x14ac:dyDescent="0.3">
      <c r="A14" s="14" t="s">
        <v>85</v>
      </c>
      <c r="B14" s="3">
        <v>10</v>
      </c>
      <c r="C14" s="3">
        <v>0</v>
      </c>
      <c r="D14" s="3">
        <v>3</v>
      </c>
      <c r="E14" s="16">
        <f t="shared" si="0"/>
        <v>13</v>
      </c>
    </row>
    <row r="15" spans="1:5" x14ac:dyDescent="0.3">
      <c r="A15" s="14" t="s">
        <v>86</v>
      </c>
      <c r="B15" s="3">
        <v>14</v>
      </c>
      <c r="C15" s="3">
        <v>1</v>
      </c>
      <c r="D15" s="3">
        <v>3</v>
      </c>
      <c r="E15" s="16">
        <f t="shared" si="0"/>
        <v>18</v>
      </c>
    </row>
    <row r="16" spans="1:5" x14ac:dyDescent="0.3">
      <c r="A16" s="14" t="s">
        <v>87</v>
      </c>
      <c r="B16" s="3">
        <v>13</v>
      </c>
      <c r="C16" s="3">
        <v>1</v>
      </c>
      <c r="D16" s="3">
        <v>11</v>
      </c>
      <c r="E16" s="16">
        <f t="shared" si="0"/>
        <v>25</v>
      </c>
    </row>
    <row r="17" spans="1:5" x14ac:dyDescent="0.3">
      <c r="A17" s="14" t="s">
        <v>88</v>
      </c>
      <c r="B17" s="3">
        <v>13</v>
      </c>
      <c r="C17" s="3">
        <v>2</v>
      </c>
      <c r="D17" s="3">
        <v>8</v>
      </c>
      <c r="E17" s="16">
        <f t="shared" si="0"/>
        <v>23</v>
      </c>
    </row>
    <row r="18" spans="1:5" x14ac:dyDescent="0.3">
      <c r="A18" s="14" t="s">
        <v>89</v>
      </c>
      <c r="B18" s="3">
        <v>15</v>
      </c>
      <c r="C18" s="3">
        <v>0</v>
      </c>
      <c r="D18" s="3">
        <v>20</v>
      </c>
      <c r="E18" s="16">
        <f t="shared" si="0"/>
        <v>35</v>
      </c>
    </row>
    <row r="19" spans="1:5" x14ac:dyDescent="0.3">
      <c r="A19" s="14" t="s">
        <v>90</v>
      </c>
      <c r="B19" s="3">
        <v>17</v>
      </c>
      <c r="C19" s="3">
        <v>1</v>
      </c>
      <c r="D19" s="3">
        <v>22</v>
      </c>
      <c r="E19" s="16">
        <f t="shared" si="0"/>
        <v>40</v>
      </c>
    </row>
    <row r="20" spans="1:5" x14ac:dyDescent="0.3">
      <c r="A20" s="14" t="s">
        <v>91</v>
      </c>
      <c r="B20" s="3">
        <v>6</v>
      </c>
      <c r="C20" s="3">
        <v>0</v>
      </c>
      <c r="D20" s="3">
        <v>11</v>
      </c>
      <c r="E20" s="16">
        <f t="shared" si="0"/>
        <v>17</v>
      </c>
    </row>
    <row r="21" spans="1:5" x14ac:dyDescent="0.3">
      <c r="A21" s="12" t="s">
        <v>93</v>
      </c>
      <c r="B21" s="11">
        <f>SUM(B22:B29)</f>
        <v>7</v>
      </c>
      <c r="C21" s="11">
        <f>SUM(C22:C29)</f>
        <v>0</v>
      </c>
      <c r="D21" s="11">
        <f>SUM(D22:D29)</f>
        <v>0</v>
      </c>
      <c r="E21" s="11">
        <f t="shared" si="0"/>
        <v>7</v>
      </c>
    </row>
    <row r="22" spans="1:5" x14ac:dyDescent="0.3">
      <c r="A22" s="14" t="s">
        <v>84</v>
      </c>
      <c r="B22" s="3">
        <v>0</v>
      </c>
      <c r="C22" s="3">
        <v>0</v>
      </c>
      <c r="D22" s="3">
        <v>0</v>
      </c>
      <c r="E22" s="16">
        <f t="shared" si="0"/>
        <v>0</v>
      </c>
    </row>
    <row r="23" spans="1:5" x14ac:dyDescent="0.3">
      <c r="A23" s="14" t="s">
        <v>85</v>
      </c>
      <c r="B23" s="3">
        <v>0</v>
      </c>
      <c r="C23" s="3">
        <v>0</v>
      </c>
      <c r="D23" s="3">
        <v>0</v>
      </c>
      <c r="E23" s="16">
        <f t="shared" si="0"/>
        <v>0</v>
      </c>
    </row>
    <row r="24" spans="1:5" x14ac:dyDescent="0.3">
      <c r="A24" s="14" t="s">
        <v>86</v>
      </c>
      <c r="B24" s="3">
        <v>5</v>
      </c>
      <c r="C24" s="3">
        <v>0</v>
      </c>
      <c r="D24" s="3">
        <v>0</v>
      </c>
      <c r="E24" s="16">
        <f t="shared" si="0"/>
        <v>5</v>
      </c>
    </row>
    <row r="25" spans="1:5" x14ac:dyDescent="0.3">
      <c r="A25" s="14" t="s">
        <v>87</v>
      </c>
      <c r="B25" s="3">
        <v>1</v>
      </c>
      <c r="C25" s="3">
        <v>0</v>
      </c>
      <c r="D25" s="3">
        <v>0</v>
      </c>
      <c r="E25" s="16">
        <f t="shared" si="0"/>
        <v>1</v>
      </c>
    </row>
    <row r="26" spans="1:5" x14ac:dyDescent="0.3">
      <c r="A26" s="14" t="s">
        <v>88</v>
      </c>
      <c r="B26" s="3">
        <v>0</v>
      </c>
      <c r="C26" s="3">
        <v>0</v>
      </c>
      <c r="D26" s="3">
        <v>0</v>
      </c>
      <c r="E26" s="16">
        <f t="shared" si="0"/>
        <v>0</v>
      </c>
    </row>
    <row r="27" spans="1:5" x14ac:dyDescent="0.3">
      <c r="A27" s="14" t="s">
        <v>89</v>
      </c>
      <c r="B27" s="3">
        <v>0</v>
      </c>
      <c r="C27" s="3">
        <v>0</v>
      </c>
      <c r="D27" s="3">
        <v>0</v>
      </c>
      <c r="E27" s="16">
        <f t="shared" si="0"/>
        <v>0</v>
      </c>
    </row>
    <row r="28" spans="1:5" x14ac:dyDescent="0.3">
      <c r="A28" s="14" t="s">
        <v>90</v>
      </c>
      <c r="B28" s="3">
        <v>1</v>
      </c>
      <c r="C28" s="3">
        <v>0</v>
      </c>
      <c r="D28" s="3">
        <v>0</v>
      </c>
      <c r="E28" s="16">
        <f t="shared" si="0"/>
        <v>1</v>
      </c>
    </row>
    <row r="29" spans="1:5" x14ac:dyDescent="0.3">
      <c r="A29" s="14" t="s">
        <v>91</v>
      </c>
      <c r="B29" s="3">
        <v>0</v>
      </c>
      <c r="C29" s="3">
        <v>0</v>
      </c>
      <c r="D29" s="3">
        <v>0</v>
      </c>
      <c r="E29" s="16">
        <f t="shared" si="0"/>
        <v>0</v>
      </c>
    </row>
    <row r="30" spans="1:5" x14ac:dyDescent="0.3">
      <c r="A30" s="23" t="s">
        <v>10</v>
      </c>
      <c r="B30" s="8">
        <f>SUM(B3,B12,B21)</f>
        <v>188</v>
      </c>
      <c r="C30" s="8">
        <f>SUM(C3,C12,C21)</f>
        <v>6</v>
      </c>
      <c r="D30" s="8">
        <f>SUM(D3,D12,D21)</f>
        <v>157</v>
      </c>
      <c r="E30" s="8">
        <f>SUM(B30:D30)</f>
        <v>351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54</v>
      </c>
      <c r="C4" s="3">
        <v>72304</v>
      </c>
      <c r="D4" s="13">
        <f>SUM(B4:C4)</f>
        <v>72358</v>
      </c>
      <c r="E4" s="3">
        <v>4</v>
      </c>
      <c r="F4" s="3">
        <v>26</v>
      </c>
      <c r="G4" s="13">
        <f>SUM(E4:F4)</f>
        <v>30</v>
      </c>
      <c r="H4" s="3">
        <v>34</v>
      </c>
      <c r="I4" s="3">
        <v>29413</v>
      </c>
      <c r="J4" s="13">
        <f>SUM(H4:I4)</f>
        <v>29447</v>
      </c>
      <c r="K4" s="3">
        <v>92066</v>
      </c>
      <c r="L4" s="13">
        <f>K4</f>
        <v>92066</v>
      </c>
      <c r="M4" s="11">
        <f>SUM(D4,G4,J4,L4)</f>
        <v>193901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2020-06-23T15:46:59Z</dcterms:modified>
</cp:coreProperties>
</file>