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520" windowHeight="13200" activeTab="0"/>
  </bookViews>
  <sheets>
    <sheet name="I-FTV ballot totals" sheetId="1" r:id="rId1"/>
    <sheet name="Reject by reason" sheetId="2" r:id="rId2"/>
  </sheets>
  <definedNames/>
  <calcPr fullCalcOnLoad="1"/>
</workbook>
</file>

<file path=xl/sharedStrings.xml><?xml version="1.0" encoding="utf-8"?>
<sst xmlns="http://schemas.openxmlformats.org/spreadsheetml/2006/main" count="136" uniqueCount="77">
  <si>
    <t>Ballot processing statistics for Inactive-Failed to Vote voters</t>
  </si>
  <si>
    <t>Accepted</t>
  </si>
  <si>
    <t>Rejected</t>
  </si>
  <si>
    <t>Grand Total</t>
  </si>
  <si>
    <t>Adams</t>
  </si>
  <si>
    <t>Alamosa</t>
  </si>
  <si>
    <t>Arapahoe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</si>
  <si>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</si>
  <si>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</si>
  <si>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</si>
  <si>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</si>
  <si>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</si>
  <si>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</si>
  <si>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</si>
  <si>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</si>
  <si>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</si>
  <si>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</si>
  <si>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</si>
  <si>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</si>
  <si>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</si>
  <si>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</si>
  <si>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</si>
  <si>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</si>
  <si>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</si>
  <si>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</si>
  <si>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</si>
  <si>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</si>
  <si>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</si>
  <si>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</si>
  <si>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</si>
  <si>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Huerfano</t>
  </si>
  <si>
    <t>Jefferson</t>
  </si>
  <si>
    <t>Kiowa</t>
  </si>
  <si>
    <t>La Plata</t>
  </si>
  <si>
    <t>Larimer</t>
  </si>
  <si>
    <t>Las Animas</t>
  </si>
  <si>
    <t>Lincoln</t>
  </si>
  <si>
    <t>Logan</t>
  </si>
  <si>
    <t>Mesa</t>
  </si>
  <si>
    <t>Mineral</t>
  </si>
  <si>
    <t>Montezuma</t>
  </si>
  <si>
    <t>Montrose</t>
  </si>
  <si>
    <t>Morgan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</si>
  <si>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</si>
  <si>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</si>
  <si>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</si>
  <si>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</si>
  <si>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</si>
  <si>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</si>
  <si>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</si>
  <si>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</si>
  <si>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</si>
  <si>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</si>
  <si>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</si>
  <si>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</si>
  <si>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</si>
  <si>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</si>
  <si>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</si>
  <si>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</si>
  <si>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</si>
  <si>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</si>
  <si>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Total ballots mailed</t>
  </si>
  <si>
    <t>Total ballots returned</t>
  </si>
  <si>
    <t>Undeliverable ballots</t>
  </si>
  <si>
    <t>Percentage returned</t>
  </si>
  <si>
    <t>Percentage of  Rejected Ballots (of Total Returned)</t>
  </si>
  <si>
    <t>Ballots not returned</t>
  </si>
  <si>
    <t>Percentage undeliverable</t>
  </si>
  <si>
    <t>Ballot reject statistics for Inactive-Failed to Vote voters broken down by county and reject reason</t>
  </si>
  <si>
    <t>Empty Envelope</t>
  </si>
  <si>
    <t>ID Required - Not Provided</t>
  </si>
  <si>
    <t>Received After 7pm on Election Day</t>
  </si>
  <si>
    <t>Signature Discrepancy</t>
  </si>
  <si>
    <t>Household Ballot Swap</t>
  </si>
  <si>
    <t>Affidavit Not Signed</t>
  </si>
  <si>
    <t>Void / Not Voted</t>
  </si>
  <si>
    <t>Voter is a convicted felon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</si>
</sst>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 wrapText="1"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2" fillId="0" borderId="11" xfId="0" applyFont="1" applyBorder="1" applyAlignment="1">
      <alignment/>
    </xf>
    <xf numFmtId="3" fontId="32" fillId="0" borderId="11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32" fillId="0" borderId="11" xfId="0" applyNumberFormat="1" applyFont="1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00390625" style="0" customWidth="1"/>
    <col min="2" max="2" width="17.28125" style="0" customWidth="1"/>
    <col min="3" max="4" width="16.00390625" style="0" customWidth="1"/>
    <col min="5" max="5" width="11.140625" style="0" customWidth="1"/>
    <col min="6" max="6" width="13.8515625" style="0" customWidth="1"/>
    <col min="7" max="7" width="16.00390625" style="0" customWidth="1"/>
    <col min="8" max="8" width="10.7109375" style="0" customWidth="1"/>
    <col min="9" max="9" width="10.28125" style="0" customWidth="1"/>
    <col min="10" max="10" width="20.57421875" style="0" customWidth="1"/>
  </cols>
  <sheetData>
    <row r="1" spans="1:10" ht="45">
      <c r="A1" s="1" t="s">
        <v>0</v>
      </c>
      <c r="B1" s="1" t="s">
        <v>61</v>
      </c>
      <c r="C1" s="1" t="s">
        <v>62</v>
      </c>
      <c r="D1" s="1" t="s">
        <v>64</v>
      </c>
      <c r="E1" s="1" t="s">
        <v>66</v>
      </c>
      <c r="F1" s="1" t="s">
        <v>63</v>
      </c>
      <c r="G1" s="1" t="s">
        <v>67</v>
      </c>
      <c r="H1" s="1" t="s">
        <v>1</v>
      </c>
      <c r="I1" s="1" t="s">
        <v>2</v>
      </c>
      <c r="J1" s="1" t="s">
        <v>65</v>
      </c>
    </row>
    <row r="2" spans="1:10" ht="15">
      <c r="A2" s="3" t="s">
        <v>4</v>
      </c>
      <c r="B2" s="4">
        <v>20930</v>
      </c>
      <c r="C2" s="4">
        <f>H2+I2</f>
        <v>597</v>
      </c>
      <c r="D2" s="7">
        <f aca="true" t="shared" si="0" ref="D2:D33">C2/B2</f>
        <v>0.028523650262780698</v>
      </c>
      <c r="E2" s="4">
        <v>18756</v>
      </c>
      <c r="F2" s="4">
        <v>1577</v>
      </c>
      <c r="G2" s="7">
        <f>F2/B2</f>
        <v>0.07534639273769708</v>
      </c>
      <c r="H2" s="4">
        <v>560</v>
      </c>
      <c r="I2" s="4">
        <v>37</v>
      </c>
      <c r="J2" s="7">
        <f aca="true" t="shared" si="1" ref="J2:J24">I2/C2</f>
        <v>0.06197654941373534</v>
      </c>
    </row>
    <row r="3" spans="1:10" ht="15">
      <c r="A3" s="3" t="s">
        <v>5</v>
      </c>
      <c r="B3" s="4">
        <v>1008</v>
      </c>
      <c r="C3" s="4">
        <f aca="true" t="shared" si="2" ref="C3:C59">H3+I3</f>
        <v>65</v>
      </c>
      <c r="D3" s="7">
        <f t="shared" si="0"/>
        <v>0.06448412698412699</v>
      </c>
      <c r="E3" s="4">
        <v>752</v>
      </c>
      <c r="F3" s="4">
        <v>191</v>
      </c>
      <c r="G3" s="7">
        <f aca="true" t="shared" si="3" ref="G3:G59">F3/B3</f>
        <v>0.18948412698412698</v>
      </c>
      <c r="H3" s="4">
        <v>65</v>
      </c>
      <c r="I3" s="4"/>
      <c r="J3" s="7">
        <f t="shared" si="1"/>
        <v>0</v>
      </c>
    </row>
    <row r="4" spans="1:10" ht="15">
      <c r="A4" s="3" t="s">
        <v>6</v>
      </c>
      <c r="B4" s="4">
        <v>22974</v>
      </c>
      <c r="C4" s="4">
        <f t="shared" si="2"/>
        <v>642</v>
      </c>
      <c r="D4" s="7">
        <f t="shared" si="0"/>
        <v>0.027944633063463044</v>
      </c>
      <c r="E4" s="4">
        <v>18527</v>
      </c>
      <c r="F4" s="4">
        <v>3805</v>
      </c>
      <c r="G4" s="7">
        <f t="shared" si="3"/>
        <v>0.16562200748672412</v>
      </c>
      <c r="H4" s="4">
        <v>588</v>
      </c>
      <c r="I4" s="4">
        <v>54</v>
      </c>
      <c r="J4" s="7">
        <f t="shared" si="1"/>
        <v>0.08411214953271028</v>
      </c>
    </row>
    <row r="5" spans="1:10" ht="15">
      <c r="A5" s="3" t="s">
        <v>7</v>
      </c>
      <c r="B5" s="4">
        <v>221</v>
      </c>
      <c r="C5" s="4">
        <f t="shared" si="2"/>
        <v>22</v>
      </c>
      <c r="D5" s="7">
        <f t="shared" si="0"/>
        <v>0.09954751131221719</v>
      </c>
      <c r="E5" s="4">
        <v>194</v>
      </c>
      <c r="F5" s="4">
        <v>5</v>
      </c>
      <c r="G5" s="7">
        <f t="shared" si="3"/>
        <v>0.02262443438914027</v>
      </c>
      <c r="H5" s="4">
        <v>22</v>
      </c>
      <c r="I5" s="4"/>
      <c r="J5" s="7">
        <f t="shared" si="1"/>
        <v>0</v>
      </c>
    </row>
    <row r="6" spans="1:10" ht="15">
      <c r="A6" s="3" t="s">
        <v>8</v>
      </c>
      <c r="B6" s="4">
        <v>326</v>
      </c>
      <c r="C6" s="4">
        <f t="shared" si="2"/>
        <v>40</v>
      </c>
      <c r="D6" s="7">
        <f t="shared" si="0"/>
        <v>0.12269938650306748</v>
      </c>
      <c r="E6" s="4">
        <v>276</v>
      </c>
      <c r="F6" s="4">
        <v>10</v>
      </c>
      <c r="G6" s="7">
        <f t="shared" si="3"/>
        <v>0.03067484662576687</v>
      </c>
      <c r="H6" s="4">
        <v>40</v>
      </c>
      <c r="I6" s="4"/>
      <c r="J6" s="7">
        <f t="shared" si="1"/>
        <v>0</v>
      </c>
    </row>
    <row r="7" spans="1:10" ht="15">
      <c r="A7" s="3" t="s">
        <v>9</v>
      </c>
      <c r="B7" s="4">
        <v>7029</v>
      </c>
      <c r="C7" s="4">
        <f t="shared" si="2"/>
        <v>217</v>
      </c>
      <c r="D7" s="7">
        <f t="shared" si="0"/>
        <v>0.030872101294636505</v>
      </c>
      <c r="E7" s="4">
        <v>5197</v>
      </c>
      <c r="F7" s="4">
        <v>1615</v>
      </c>
      <c r="G7" s="7">
        <f t="shared" si="3"/>
        <v>0.2297624128610044</v>
      </c>
      <c r="H7" s="4">
        <v>200</v>
      </c>
      <c r="I7" s="4">
        <v>17</v>
      </c>
      <c r="J7" s="7">
        <f t="shared" si="1"/>
        <v>0.07834101382488479</v>
      </c>
    </row>
    <row r="8" spans="1:10" ht="15">
      <c r="A8" s="3" t="s">
        <v>10</v>
      </c>
      <c r="B8" s="4">
        <v>2142</v>
      </c>
      <c r="C8" s="4">
        <f t="shared" si="2"/>
        <v>115</v>
      </c>
      <c r="D8" s="7">
        <f t="shared" si="0"/>
        <v>0.05368814192343604</v>
      </c>
      <c r="E8" s="4">
        <v>1774</v>
      </c>
      <c r="F8" s="4">
        <v>253</v>
      </c>
      <c r="G8" s="7">
        <f t="shared" si="3"/>
        <v>0.11811391223155929</v>
      </c>
      <c r="H8" s="4">
        <v>115</v>
      </c>
      <c r="I8" s="4"/>
      <c r="J8" s="7">
        <f t="shared" si="1"/>
        <v>0</v>
      </c>
    </row>
    <row r="9" spans="1:10" ht="15">
      <c r="A9" s="3" t="s">
        <v>11</v>
      </c>
      <c r="B9" s="4">
        <v>281</v>
      </c>
      <c r="C9" s="4">
        <f t="shared" si="2"/>
        <v>20</v>
      </c>
      <c r="D9" s="7">
        <f t="shared" si="0"/>
        <v>0.0711743772241993</v>
      </c>
      <c r="E9" s="4">
        <v>259</v>
      </c>
      <c r="F9" s="4">
        <v>2</v>
      </c>
      <c r="G9" s="7">
        <f t="shared" si="3"/>
        <v>0.0071174377224199285</v>
      </c>
      <c r="H9" s="4">
        <v>19</v>
      </c>
      <c r="I9" s="4">
        <v>1</v>
      </c>
      <c r="J9" s="7">
        <f t="shared" si="1"/>
        <v>0.05</v>
      </c>
    </row>
    <row r="10" spans="1:10" ht="15">
      <c r="A10" s="3" t="s">
        <v>12</v>
      </c>
      <c r="B10" s="4">
        <v>72</v>
      </c>
      <c r="C10" s="4">
        <f t="shared" si="2"/>
        <v>7</v>
      </c>
      <c r="D10" s="7">
        <f t="shared" si="0"/>
        <v>0.09722222222222222</v>
      </c>
      <c r="E10" s="4">
        <v>65</v>
      </c>
      <c r="F10" s="4">
        <v>0</v>
      </c>
      <c r="G10" s="7">
        <f t="shared" si="3"/>
        <v>0</v>
      </c>
      <c r="H10" s="4">
        <v>7</v>
      </c>
      <c r="I10" s="4"/>
      <c r="J10" s="7">
        <f t="shared" si="1"/>
        <v>0</v>
      </c>
    </row>
    <row r="11" spans="1:10" ht="15">
      <c r="A11" s="3" t="s">
        <v>13</v>
      </c>
      <c r="B11" s="4">
        <v>603</v>
      </c>
      <c r="C11" s="4">
        <f t="shared" si="2"/>
        <v>23</v>
      </c>
      <c r="D11" s="7">
        <f t="shared" si="0"/>
        <v>0.03814262023217247</v>
      </c>
      <c r="E11" s="4">
        <v>532</v>
      </c>
      <c r="F11" s="4">
        <v>48</v>
      </c>
      <c r="G11" s="7">
        <f t="shared" si="3"/>
        <v>0.07960199004975124</v>
      </c>
      <c r="H11" s="4">
        <v>22</v>
      </c>
      <c r="I11" s="4">
        <v>1</v>
      </c>
      <c r="J11" s="7">
        <f t="shared" si="1"/>
        <v>0.043478260869565216</v>
      </c>
    </row>
    <row r="12" spans="1:10" ht="15">
      <c r="A12" s="3" t="s">
        <v>14</v>
      </c>
      <c r="B12" s="4">
        <v>1484</v>
      </c>
      <c r="C12" s="4">
        <f t="shared" si="2"/>
        <v>166</v>
      </c>
      <c r="D12" s="7">
        <f t="shared" si="0"/>
        <v>0.11185983827493262</v>
      </c>
      <c r="E12" s="4">
        <v>1266</v>
      </c>
      <c r="F12" s="4">
        <v>52</v>
      </c>
      <c r="G12" s="7">
        <f t="shared" si="3"/>
        <v>0.03504043126684636</v>
      </c>
      <c r="H12" s="4">
        <v>166</v>
      </c>
      <c r="I12" s="4"/>
      <c r="J12" s="7">
        <f t="shared" si="1"/>
        <v>0</v>
      </c>
    </row>
    <row r="13" spans="1:10" ht="15">
      <c r="A13" s="3" t="s">
        <v>15</v>
      </c>
      <c r="B13" s="4">
        <v>320</v>
      </c>
      <c r="C13" s="4">
        <f t="shared" si="2"/>
        <v>14</v>
      </c>
      <c r="D13" s="7">
        <f t="shared" si="0"/>
        <v>0.04375</v>
      </c>
      <c r="E13" s="4">
        <v>286</v>
      </c>
      <c r="F13" s="4">
        <v>20</v>
      </c>
      <c r="G13" s="7">
        <f t="shared" si="3"/>
        <v>0.0625</v>
      </c>
      <c r="H13" s="4">
        <v>14</v>
      </c>
      <c r="I13" s="4"/>
      <c r="J13" s="7">
        <f t="shared" si="1"/>
        <v>0</v>
      </c>
    </row>
    <row r="14" spans="1:10" ht="15">
      <c r="A14" s="3" t="s">
        <v>16</v>
      </c>
      <c r="B14" s="4">
        <v>179</v>
      </c>
      <c r="C14" s="4">
        <f t="shared" si="2"/>
        <v>14</v>
      </c>
      <c r="D14" s="7">
        <f t="shared" si="0"/>
        <v>0.0782122905027933</v>
      </c>
      <c r="E14" s="4">
        <v>164</v>
      </c>
      <c r="F14" s="4">
        <v>1</v>
      </c>
      <c r="G14" s="7">
        <f t="shared" si="3"/>
        <v>0.00558659217877095</v>
      </c>
      <c r="H14" s="4">
        <v>14</v>
      </c>
      <c r="I14" s="4"/>
      <c r="J14" s="7">
        <f t="shared" si="1"/>
        <v>0</v>
      </c>
    </row>
    <row r="15" spans="1:10" ht="15">
      <c r="A15" s="3" t="s">
        <v>17</v>
      </c>
      <c r="B15" s="4">
        <v>26</v>
      </c>
      <c r="C15" s="4">
        <f t="shared" si="2"/>
        <v>4</v>
      </c>
      <c r="D15" s="7">
        <f t="shared" si="0"/>
        <v>0.15384615384615385</v>
      </c>
      <c r="E15" s="4">
        <v>22</v>
      </c>
      <c r="F15" s="4">
        <v>0</v>
      </c>
      <c r="G15" s="7">
        <f t="shared" si="3"/>
        <v>0</v>
      </c>
      <c r="H15" s="4">
        <v>4</v>
      </c>
      <c r="I15" s="4"/>
      <c r="J15" s="7">
        <f t="shared" si="1"/>
        <v>0</v>
      </c>
    </row>
    <row r="16" spans="1:10" ht="15">
      <c r="A16" s="3" t="s">
        <v>18</v>
      </c>
      <c r="B16" s="4">
        <v>1356</v>
      </c>
      <c r="C16" s="4">
        <f t="shared" si="2"/>
        <v>68</v>
      </c>
      <c r="D16" s="7">
        <f t="shared" si="0"/>
        <v>0.05014749262536873</v>
      </c>
      <c r="E16" s="4">
        <v>1174</v>
      </c>
      <c r="F16" s="4">
        <v>114</v>
      </c>
      <c r="G16" s="7">
        <f t="shared" si="3"/>
        <v>0.084070796460177</v>
      </c>
      <c r="H16" s="4">
        <v>64</v>
      </c>
      <c r="I16" s="4">
        <v>4</v>
      </c>
      <c r="J16" s="7">
        <f t="shared" si="1"/>
        <v>0.058823529411764705</v>
      </c>
    </row>
    <row r="17" spans="1:10" ht="15">
      <c r="A17" s="3" t="s">
        <v>19</v>
      </c>
      <c r="B17" s="4">
        <v>52253</v>
      </c>
      <c r="C17" s="4">
        <f t="shared" si="2"/>
        <v>1133</v>
      </c>
      <c r="D17" s="7">
        <f t="shared" si="0"/>
        <v>0.021682965571354754</v>
      </c>
      <c r="E17" s="4">
        <v>37579</v>
      </c>
      <c r="F17" s="4">
        <v>13541</v>
      </c>
      <c r="G17" s="7">
        <f t="shared" si="3"/>
        <v>0.25914301571201653</v>
      </c>
      <c r="H17" s="4">
        <v>988</v>
      </c>
      <c r="I17" s="4">
        <v>145</v>
      </c>
      <c r="J17" s="7">
        <f t="shared" si="1"/>
        <v>0.12797881729920565</v>
      </c>
    </row>
    <row r="18" spans="1:10" ht="15">
      <c r="A18" s="3" t="s">
        <v>20</v>
      </c>
      <c r="B18" s="4">
        <v>167</v>
      </c>
      <c r="C18" s="4">
        <f t="shared" si="2"/>
        <v>10</v>
      </c>
      <c r="D18" s="7">
        <f t="shared" si="0"/>
        <v>0.059880239520958084</v>
      </c>
      <c r="E18" s="4">
        <v>142</v>
      </c>
      <c r="F18" s="4">
        <v>15</v>
      </c>
      <c r="G18" s="7">
        <f t="shared" si="3"/>
        <v>0.08982035928143713</v>
      </c>
      <c r="H18" s="4">
        <v>10</v>
      </c>
      <c r="I18" s="4"/>
      <c r="J18" s="7">
        <f t="shared" si="1"/>
        <v>0</v>
      </c>
    </row>
    <row r="19" spans="1:10" ht="15">
      <c r="A19" s="3" t="s">
        <v>21</v>
      </c>
      <c r="B19" s="4">
        <v>10246</v>
      </c>
      <c r="C19" s="4">
        <f t="shared" si="2"/>
        <v>358</v>
      </c>
      <c r="D19" s="7">
        <f t="shared" si="0"/>
        <v>0.03494046457154011</v>
      </c>
      <c r="E19" s="4">
        <v>9193</v>
      </c>
      <c r="F19" s="4">
        <v>695</v>
      </c>
      <c r="G19" s="7">
        <f t="shared" si="3"/>
        <v>0.06783134881905134</v>
      </c>
      <c r="H19" s="4">
        <v>329</v>
      </c>
      <c r="I19" s="4">
        <v>29</v>
      </c>
      <c r="J19" s="7">
        <f t="shared" si="1"/>
        <v>0.08100558659217877</v>
      </c>
    </row>
    <row r="20" spans="1:10" ht="15">
      <c r="A20" s="3" t="s">
        <v>22</v>
      </c>
      <c r="B20" s="4">
        <v>2796</v>
      </c>
      <c r="C20" s="4">
        <f t="shared" si="2"/>
        <v>67</v>
      </c>
      <c r="D20" s="7">
        <f t="shared" si="0"/>
        <v>0.02396280400572246</v>
      </c>
      <c r="E20" s="4">
        <v>2385</v>
      </c>
      <c r="F20" s="4">
        <v>344</v>
      </c>
      <c r="G20" s="7">
        <f t="shared" si="3"/>
        <v>0.12303290414878398</v>
      </c>
      <c r="H20" s="4">
        <v>65</v>
      </c>
      <c r="I20" s="4">
        <v>2</v>
      </c>
      <c r="J20" s="7">
        <f t="shared" si="1"/>
        <v>0.029850746268656716</v>
      </c>
    </row>
    <row r="21" spans="1:10" ht="15">
      <c r="A21" s="3" t="s">
        <v>23</v>
      </c>
      <c r="B21" s="4">
        <v>25042</v>
      </c>
      <c r="C21" s="4">
        <f t="shared" si="2"/>
        <v>1512</v>
      </c>
      <c r="D21" s="7">
        <f t="shared" si="0"/>
        <v>0.06037856401245907</v>
      </c>
      <c r="E21" s="4">
        <v>19658</v>
      </c>
      <c r="F21" s="4">
        <v>3872</v>
      </c>
      <c r="G21" s="7">
        <f t="shared" si="3"/>
        <v>0.15462023800015973</v>
      </c>
      <c r="H21" s="4">
        <v>1443</v>
      </c>
      <c r="I21" s="4">
        <v>69</v>
      </c>
      <c r="J21" s="7">
        <f t="shared" si="1"/>
        <v>0.04563492063492063</v>
      </c>
    </row>
    <row r="22" spans="1:10" ht="15">
      <c r="A22" s="3" t="s">
        <v>24</v>
      </c>
      <c r="B22" s="4">
        <v>1284</v>
      </c>
      <c r="C22" s="4">
        <f t="shared" si="2"/>
        <v>78</v>
      </c>
      <c r="D22" s="7">
        <f t="shared" si="0"/>
        <v>0.06074766355140187</v>
      </c>
      <c r="E22" s="4">
        <v>1079</v>
      </c>
      <c r="F22" s="4">
        <v>127</v>
      </c>
      <c r="G22" s="7">
        <f t="shared" si="3"/>
        <v>0.09890965732087227</v>
      </c>
      <c r="H22" s="4">
        <v>75</v>
      </c>
      <c r="I22" s="4">
        <v>3</v>
      </c>
      <c r="J22" s="7">
        <f t="shared" si="1"/>
        <v>0.038461538461538464</v>
      </c>
    </row>
    <row r="23" spans="1:10" ht="15">
      <c r="A23" s="3" t="s">
        <v>25</v>
      </c>
      <c r="B23" s="4">
        <v>2857</v>
      </c>
      <c r="C23" s="4">
        <f t="shared" si="2"/>
        <v>243</v>
      </c>
      <c r="D23" s="7">
        <f t="shared" si="0"/>
        <v>0.08505425271263563</v>
      </c>
      <c r="E23" s="4">
        <v>2363</v>
      </c>
      <c r="F23" s="4">
        <v>251</v>
      </c>
      <c r="G23" s="7">
        <f t="shared" si="3"/>
        <v>0.08785439271963598</v>
      </c>
      <c r="H23" s="4">
        <v>235</v>
      </c>
      <c r="I23" s="4">
        <v>8</v>
      </c>
      <c r="J23" s="7">
        <f t="shared" si="1"/>
        <v>0.03292181069958848</v>
      </c>
    </row>
    <row r="24" spans="1:10" ht="15">
      <c r="A24" s="3" t="s">
        <v>26</v>
      </c>
      <c r="B24" s="4">
        <v>1738</v>
      </c>
      <c r="C24" s="4">
        <f t="shared" si="2"/>
        <v>78</v>
      </c>
      <c r="D24" s="7">
        <f t="shared" si="0"/>
        <v>0.04487917146144994</v>
      </c>
      <c r="E24" s="4">
        <v>1485</v>
      </c>
      <c r="F24" s="4">
        <v>175</v>
      </c>
      <c r="G24" s="7">
        <f t="shared" si="3"/>
        <v>0.10069044879171461</v>
      </c>
      <c r="H24" s="4">
        <v>76</v>
      </c>
      <c r="I24" s="4">
        <v>2</v>
      </c>
      <c r="J24" s="7">
        <f t="shared" si="1"/>
        <v>0.02564102564102564</v>
      </c>
    </row>
    <row r="25" spans="1:10" ht="15">
      <c r="A25" s="3" t="s">
        <v>27</v>
      </c>
      <c r="B25" s="4">
        <v>1</v>
      </c>
      <c r="C25" s="4">
        <f t="shared" si="2"/>
        <v>0</v>
      </c>
      <c r="D25" s="7">
        <f t="shared" si="0"/>
        <v>0</v>
      </c>
      <c r="E25" s="4">
        <v>1</v>
      </c>
      <c r="F25" s="4">
        <v>0</v>
      </c>
      <c r="G25" s="7">
        <f t="shared" si="3"/>
        <v>0</v>
      </c>
      <c r="H25" s="4"/>
      <c r="I25" s="4"/>
      <c r="J25" s="7">
        <v>0</v>
      </c>
    </row>
    <row r="26" spans="1:10" ht="15">
      <c r="A26" s="3" t="s">
        <v>28</v>
      </c>
      <c r="B26" s="4">
        <v>1026</v>
      </c>
      <c r="C26" s="4">
        <f t="shared" si="2"/>
        <v>38</v>
      </c>
      <c r="D26" s="7">
        <f t="shared" si="0"/>
        <v>0.037037037037037035</v>
      </c>
      <c r="E26" s="4">
        <v>892</v>
      </c>
      <c r="F26" s="4">
        <v>96</v>
      </c>
      <c r="G26" s="7">
        <f t="shared" si="3"/>
        <v>0.0935672514619883</v>
      </c>
      <c r="H26" s="4">
        <v>31</v>
      </c>
      <c r="I26" s="4">
        <v>7</v>
      </c>
      <c r="J26" s="7">
        <f aca="true" t="shared" si="4" ref="J26:J53">I26/C26</f>
        <v>0.18421052631578946</v>
      </c>
    </row>
    <row r="27" spans="1:10" ht="15">
      <c r="A27" s="3" t="s">
        <v>29</v>
      </c>
      <c r="B27" s="4">
        <v>779</v>
      </c>
      <c r="C27" s="4">
        <f t="shared" si="2"/>
        <v>45</v>
      </c>
      <c r="D27" s="7">
        <f t="shared" si="0"/>
        <v>0.057766367137355584</v>
      </c>
      <c r="E27" s="4">
        <v>569</v>
      </c>
      <c r="F27" s="4">
        <v>165</v>
      </c>
      <c r="G27" s="7">
        <f t="shared" si="3"/>
        <v>0.21181001283697048</v>
      </c>
      <c r="H27" s="4">
        <v>44</v>
      </c>
      <c r="I27" s="4">
        <v>1</v>
      </c>
      <c r="J27" s="7">
        <f t="shared" si="4"/>
        <v>0.022222222222222223</v>
      </c>
    </row>
    <row r="28" spans="1:10" ht="15">
      <c r="A28" s="3" t="s">
        <v>30</v>
      </c>
      <c r="B28" s="4">
        <v>484</v>
      </c>
      <c r="C28" s="4">
        <f t="shared" si="2"/>
        <v>46</v>
      </c>
      <c r="D28" s="7">
        <f t="shared" si="0"/>
        <v>0.09504132231404959</v>
      </c>
      <c r="E28" s="4">
        <v>330</v>
      </c>
      <c r="F28" s="4">
        <v>108</v>
      </c>
      <c r="G28" s="7">
        <f t="shared" si="3"/>
        <v>0.2231404958677686</v>
      </c>
      <c r="H28" s="4">
        <v>45</v>
      </c>
      <c r="I28" s="4">
        <v>1</v>
      </c>
      <c r="J28" s="7">
        <f t="shared" si="4"/>
        <v>0.021739130434782608</v>
      </c>
    </row>
    <row r="29" spans="1:10" ht="15">
      <c r="A29" s="3" t="s">
        <v>31</v>
      </c>
      <c r="B29" s="4">
        <v>24661</v>
      </c>
      <c r="C29" s="4">
        <f t="shared" si="2"/>
        <v>533</v>
      </c>
      <c r="D29" s="7">
        <f t="shared" si="0"/>
        <v>0.02161307327358988</v>
      </c>
      <c r="E29" s="4">
        <v>23374</v>
      </c>
      <c r="F29" s="4">
        <v>754</v>
      </c>
      <c r="G29" s="7">
        <f t="shared" si="3"/>
        <v>0.030574591460200317</v>
      </c>
      <c r="H29" s="4">
        <v>475</v>
      </c>
      <c r="I29" s="4">
        <v>58</v>
      </c>
      <c r="J29" s="7">
        <f t="shared" si="4"/>
        <v>0.10881801125703565</v>
      </c>
    </row>
    <row r="30" spans="1:10" ht="15">
      <c r="A30" s="3" t="s">
        <v>32</v>
      </c>
      <c r="B30" s="4">
        <v>65</v>
      </c>
      <c r="C30" s="4">
        <f t="shared" si="2"/>
        <v>17</v>
      </c>
      <c r="D30" s="7">
        <f t="shared" si="0"/>
        <v>0.26153846153846155</v>
      </c>
      <c r="E30" s="4">
        <v>43</v>
      </c>
      <c r="F30" s="4">
        <v>5</v>
      </c>
      <c r="G30" s="7">
        <f t="shared" si="3"/>
        <v>0.07692307692307693</v>
      </c>
      <c r="H30" s="4">
        <v>17</v>
      </c>
      <c r="I30" s="4"/>
      <c r="J30" s="7">
        <f t="shared" si="4"/>
        <v>0</v>
      </c>
    </row>
    <row r="31" spans="1:10" ht="15">
      <c r="A31" s="3" t="s">
        <v>33</v>
      </c>
      <c r="B31" s="4">
        <v>2533</v>
      </c>
      <c r="C31" s="4">
        <f t="shared" si="2"/>
        <v>34</v>
      </c>
      <c r="D31" s="7">
        <f t="shared" si="0"/>
        <v>0.013422818791946308</v>
      </c>
      <c r="E31" s="4">
        <v>2093</v>
      </c>
      <c r="F31" s="4">
        <v>406</v>
      </c>
      <c r="G31" s="7">
        <f t="shared" si="3"/>
        <v>0.16028424792735887</v>
      </c>
      <c r="H31" s="4">
        <v>32</v>
      </c>
      <c r="I31" s="4">
        <v>2</v>
      </c>
      <c r="J31" s="7">
        <f t="shared" si="4"/>
        <v>0.058823529411764705</v>
      </c>
    </row>
    <row r="32" spans="1:10" ht="15">
      <c r="A32" s="3" t="s">
        <v>34</v>
      </c>
      <c r="B32" s="4">
        <v>13672</v>
      </c>
      <c r="C32" s="4">
        <f t="shared" si="2"/>
        <v>223</v>
      </c>
      <c r="D32" s="7">
        <f t="shared" si="0"/>
        <v>0.01631070801638385</v>
      </c>
      <c r="E32" s="4">
        <v>11102</v>
      </c>
      <c r="F32" s="4">
        <v>2347</v>
      </c>
      <c r="G32" s="7">
        <f t="shared" si="3"/>
        <v>0.17166471620830895</v>
      </c>
      <c r="H32" s="4">
        <v>201</v>
      </c>
      <c r="I32" s="4">
        <v>22</v>
      </c>
      <c r="J32" s="7">
        <f t="shared" si="4"/>
        <v>0.09865470852017937</v>
      </c>
    </row>
    <row r="33" spans="1:10" ht="15">
      <c r="A33" s="3" t="s">
        <v>35</v>
      </c>
      <c r="B33" s="4">
        <v>1243</v>
      </c>
      <c r="C33" s="4">
        <f t="shared" si="2"/>
        <v>137</v>
      </c>
      <c r="D33" s="7">
        <f t="shared" si="0"/>
        <v>0.11021721641190668</v>
      </c>
      <c r="E33" s="4">
        <v>1044</v>
      </c>
      <c r="F33" s="4">
        <v>62</v>
      </c>
      <c r="G33" s="7">
        <f t="shared" si="3"/>
        <v>0.0498793242156074</v>
      </c>
      <c r="H33" s="4">
        <v>136</v>
      </c>
      <c r="I33" s="4">
        <v>1</v>
      </c>
      <c r="J33" s="7">
        <f t="shared" si="4"/>
        <v>0.0072992700729927005</v>
      </c>
    </row>
    <row r="34" spans="1:10" ht="15">
      <c r="A34" s="3" t="s">
        <v>36</v>
      </c>
      <c r="B34" s="4">
        <v>17</v>
      </c>
      <c r="C34" s="4">
        <f t="shared" si="2"/>
        <v>1</v>
      </c>
      <c r="D34" s="7">
        <f aca="true" t="shared" si="5" ref="D34:D59">C34/B34</f>
        <v>0.058823529411764705</v>
      </c>
      <c r="E34" s="4">
        <v>11</v>
      </c>
      <c r="F34" s="4">
        <v>5</v>
      </c>
      <c r="G34" s="7">
        <f t="shared" si="3"/>
        <v>0.29411764705882354</v>
      </c>
      <c r="H34" s="4">
        <v>1</v>
      </c>
      <c r="I34" s="4"/>
      <c r="J34" s="7">
        <f t="shared" si="4"/>
        <v>0</v>
      </c>
    </row>
    <row r="35" spans="1:10" ht="15">
      <c r="A35" s="3" t="s">
        <v>37</v>
      </c>
      <c r="B35" s="4">
        <v>1046</v>
      </c>
      <c r="C35" s="4">
        <f t="shared" si="2"/>
        <v>71</v>
      </c>
      <c r="D35" s="7">
        <f t="shared" si="5"/>
        <v>0.06787762906309751</v>
      </c>
      <c r="E35" s="4">
        <v>744</v>
      </c>
      <c r="F35" s="4">
        <v>231</v>
      </c>
      <c r="G35" s="7">
        <f t="shared" si="3"/>
        <v>0.2208413001912046</v>
      </c>
      <c r="H35" s="4">
        <v>71</v>
      </c>
      <c r="I35" s="4"/>
      <c r="J35" s="7">
        <f t="shared" si="4"/>
        <v>0</v>
      </c>
    </row>
    <row r="36" spans="1:10" ht="15">
      <c r="A36" s="3" t="s">
        <v>38</v>
      </c>
      <c r="B36" s="4">
        <v>4670</v>
      </c>
      <c r="C36" s="4">
        <f t="shared" si="2"/>
        <v>238</v>
      </c>
      <c r="D36" s="7">
        <f t="shared" si="5"/>
        <v>0.050963597430406855</v>
      </c>
      <c r="E36" s="4">
        <v>4039</v>
      </c>
      <c r="F36" s="4">
        <v>393</v>
      </c>
      <c r="G36" s="7">
        <f t="shared" si="3"/>
        <v>0.0841541755888651</v>
      </c>
      <c r="H36" s="4">
        <v>223</v>
      </c>
      <c r="I36" s="4">
        <v>15</v>
      </c>
      <c r="J36" s="7">
        <f t="shared" si="4"/>
        <v>0.06302521008403361</v>
      </c>
    </row>
    <row r="37" spans="1:10" ht="15">
      <c r="A37" s="3" t="s">
        <v>39</v>
      </c>
      <c r="B37" s="4">
        <v>125</v>
      </c>
      <c r="C37" s="4">
        <f t="shared" si="2"/>
        <v>8</v>
      </c>
      <c r="D37" s="7">
        <f t="shared" si="5"/>
        <v>0.064</v>
      </c>
      <c r="E37" s="4">
        <v>62</v>
      </c>
      <c r="F37" s="4">
        <v>55</v>
      </c>
      <c r="G37" s="7">
        <f t="shared" si="3"/>
        <v>0.44</v>
      </c>
      <c r="H37" s="4">
        <v>8</v>
      </c>
      <c r="I37" s="4"/>
      <c r="J37" s="7">
        <f t="shared" si="4"/>
        <v>0</v>
      </c>
    </row>
    <row r="38" spans="1:10" ht="15">
      <c r="A38" s="3" t="s">
        <v>40</v>
      </c>
      <c r="B38" s="4">
        <v>1953</v>
      </c>
      <c r="C38" s="4">
        <f t="shared" si="2"/>
        <v>65</v>
      </c>
      <c r="D38" s="7">
        <f t="shared" si="5"/>
        <v>0.033282130056323606</v>
      </c>
      <c r="E38" s="4">
        <v>1732</v>
      </c>
      <c r="F38" s="4">
        <v>156</v>
      </c>
      <c r="G38" s="7">
        <f t="shared" si="3"/>
        <v>0.07987711213517665</v>
      </c>
      <c r="H38" s="4">
        <v>59</v>
      </c>
      <c r="I38" s="4">
        <v>6</v>
      </c>
      <c r="J38" s="7">
        <f t="shared" si="4"/>
        <v>0.09230769230769231</v>
      </c>
    </row>
    <row r="39" spans="1:10" ht="15">
      <c r="A39" s="3" t="s">
        <v>41</v>
      </c>
      <c r="B39" s="4">
        <v>2138</v>
      </c>
      <c r="C39" s="4">
        <f t="shared" si="2"/>
        <v>38</v>
      </c>
      <c r="D39" s="7">
        <f t="shared" si="5"/>
        <v>0.01777362020579981</v>
      </c>
      <c r="E39" s="4">
        <v>1831</v>
      </c>
      <c r="F39" s="4">
        <v>269</v>
      </c>
      <c r="G39" s="7">
        <f t="shared" si="3"/>
        <v>0.12581852198316185</v>
      </c>
      <c r="H39" s="4">
        <v>36</v>
      </c>
      <c r="I39" s="4">
        <v>2</v>
      </c>
      <c r="J39" s="7">
        <f t="shared" si="4"/>
        <v>0.05263157894736842</v>
      </c>
    </row>
    <row r="40" spans="1:10" ht="15">
      <c r="A40" s="3" t="s">
        <v>42</v>
      </c>
      <c r="B40" s="4">
        <v>1496</v>
      </c>
      <c r="C40" s="4">
        <f t="shared" si="2"/>
        <v>72</v>
      </c>
      <c r="D40" s="7">
        <f t="shared" si="5"/>
        <v>0.0481283422459893</v>
      </c>
      <c r="E40" s="4">
        <v>1227</v>
      </c>
      <c r="F40" s="4">
        <v>197</v>
      </c>
      <c r="G40" s="7">
        <f t="shared" si="3"/>
        <v>0.13168449197860962</v>
      </c>
      <c r="H40" s="4">
        <v>71</v>
      </c>
      <c r="I40" s="4">
        <v>1</v>
      </c>
      <c r="J40" s="7">
        <f t="shared" si="4"/>
        <v>0.013888888888888888</v>
      </c>
    </row>
    <row r="41" spans="1:10" ht="15">
      <c r="A41" s="3" t="s">
        <v>43</v>
      </c>
      <c r="B41" s="4">
        <v>1362</v>
      </c>
      <c r="C41" s="4">
        <f t="shared" si="2"/>
        <v>94</v>
      </c>
      <c r="D41" s="7">
        <f t="shared" si="5"/>
        <v>0.06901615271659324</v>
      </c>
      <c r="E41" s="4">
        <v>1130</v>
      </c>
      <c r="F41" s="4">
        <v>138</v>
      </c>
      <c r="G41" s="7">
        <f t="shared" si="3"/>
        <v>0.1013215859030837</v>
      </c>
      <c r="H41" s="4">
        <v>83</v>
      </c>
      <c r="I41" s="4">
        <v>11</v>
      </c>
      <c r="J41" s="7">
        <f t="shared" si="4"/>
        <v>0.11702127659574468</v>
      </c>
    </row>
    <row r="42" spans="1:10" ht="15">
      <c r="A42" s="3" t="s">
        <v>44</v>
      </c>
      <c r="B42" s="4">
        <v>150</v>
      </c>
      <c r="C42" s="4">
        <f t="shared" si="2"/>
        <v>9</v>
      </c>
      <c r="D42" s="7">
        <f t="shared" si="5"/>
        <v>0.06</v>
      </c>
      <c r="E42" s="4">
        <v>120</v>
      </c>
      <c r="F42" s="4">
        <v>21</v>
      </c>
      <c r="G42" s="7">
        <f t="shared" si="3"/>
        <v>0.14</v>
      </c>
      <c r="H42" s="4">
        <v>7</v>
      </c>
      <c r="I42" s="4">
        <v>2</v>
      </c>
      <c r="J42" s="7">
        <f t="shared" si="4"/>
        <v>0.2222222222222222</v>
      </c>
    </row>
    <row r="43" spans="1:10" ht="15">
      <c r="A43" s="3" t="s">
        <v>45</v>
      </c>
      <c r="B43" s="4">
        <v>782</v>
      </c>
      <c r="C43" s="4">
        <f t="shared" si="2"/>
        <v>55</v>
      </c>
      <c r="D43" s="7">
        <f t="shared" si="5"/>
        <v>0.07033248081841433</v>
      </c>
      <c r="E43" s="4">
        <v>614</v>
      </c>
      <c r="F43" s="4">
        <v>113</v>
      </c>
      <c r="G43" s="7">
        <f t="shared" si="3"/>
        <v>0.1445012787723785</v>
      </c>
      <c r="H43" s="4">
        <v>52</v>
      </c>
      <c r="I43" s="4">
        <v>3</v>
      </c>
      <c r="J43" s="7">
        <f t="shared" si="4"/>
        <v>0.05454545454545454</v>
      </c>
    </row>
    <row r="44" spans="1:10" ht="15">
      <c r="A44" s="3" t="s">
        <v>46</v>
      </c>
      <c r="B44" s="4">
        <v>1064</v>
      </c>
      <c r="C44" s="4">
        <f t="shared" si="2"/>
        <v>34</v>
      </c>
      <c r="D44" s="7">
        <f t="shared" si="5"/>
        <v>0.03195488721804511</v>
      </c>
      <c r="E44" s="4">
        <v>881</v>
      </c>
      <c r="F44" s="4">
        <v>149</v>
      </c>
      <c r="G44" s="7">
        <f t="shared" si="3"/>
        <v>0.1400375939849624</v>
      </c>
      <c r="H44" s="4">
        <v>32</v>
      </c>
      <c r="I44" s="4">
        <v>2</v>
      </c>
      <c r="J44" s="7">
        <f t="shared" si="4"/>
        <v>0.058823529411764705</v>
      </c>
    </row>
    <row r="45" spans="1:10" ht="15">
      <c r="A45" s="3" t="s">
        <v>47</v>
      </c>
      <c r="B45" s="4">
        <v>639</v>
      </c>
      <c r="C45" s="4">
        <f t="shared" si="2"/>
        <v>48</v>
      </c>
      <c r="D45" s="7">
        <f t="shared" si="5"/>
        <v>0.07511737089201878</v>
      </c>
      <c r="E45" s="4">
        <v>516</v>
      </c>
      <c r="F45" s="4">
        <v>75</v>
      </c>
      <c r="G45" s="7">
        <f t="shared" si="3"/>
        <v>0.11737089201877934</v>
      </c>
      <c r="H45" s="4">
        <v>46</v>
      </c>
      <c r="I45" s="4">
        <v>2</v>
      </c>
      <c r="J45" s="7">
        <f t="shared" si="4"/>
        <v>0.041666666666666664</v>
      </c>
    </row>
    <row r="46" spans="1:10" ht="15">
      <c r="A46" s="3" t="s">
        <v>48</v>
      </c>
      <c r="B46" s="4">
        <v>6534</v>
      </c>
      <c r="C46" s="4">
        <f t="shared" si="2"/>
        <v>396</v>
      </c>
      <c r="D46" s="7">
        <f t="shared" si="5"/>
        <v>0.06060606060606061</v>
      </c>
      <c r="E46" s="4">
        <v>5288</v>
      </c>
      <c r="F46" s="4">
        <v>850</v>
      </c>
      <c r="G46" s="7">
        <f t="shared" si="3"/>
        <v>0.1300887664524028</v>
      </c>
      <c r="H46" s="4">
        <v>385</v>
      </c>
      <c r="I46" s="4">
        <v>11</v>
      </c>
      <c r="J46" s="7">
        <f t="shared" si="4"/>
        <v>0.027777777777777776</v>
      </c>
    </row>
    <row r="47" spans="1:10" ht="15">
      <c r="A47" s="3" t="s">
        <v>49</v>
      </c>
      <c r="B47" s="4">
        <v>376</v>
      </c>
      <c r="C47" s="4">
        <f t="shared" si="2"/>
        <v>29</v>
      </c>
      <c r="D47" s="7">
        <f t="shared" si="5"/>
        <v>0.07712765957446809</v>
      </c>
      <c r="E47" s="4">
        <v>315</v>
      </c>
      <c r="F47" s="4">
        <v>32</v>
      </c>
      <c r="G47" s="7">
        <f t="shared" si="3"/>
        <v>0.0851063829787234</v>
      </c>
      <c r="H47" s="4">
        <v>29</v>
      </c>
      <c r="I47" s="4"/>
      <c r="J47" s="7">
        <f t="shared" si="4"/>
        <v>0</v>
      </c>
    </row>
    <row r="48" spans="1:10" ht="15">
      <c r="A48" s="3" t="s">
        <v>50</v>
      </c>
      <c r="B48" s="4">
        <v>732</v>
      </c>
      <c r="C48" s="4">
        <f t="shared" si="2"/>
        <v>53</v>
      </c>
      <c r="D48" s="7">
        <f t="shared" si="5"/>
        <v>0.07240437158469945</v>
      </c>
      <c r="E48" s="4">
        <v>679</v>
      </c>
      <c r="F48" s="4">
        <v>0</v>
      </c>
      <c r="G48" s="7">
        <f t="shared" si="3"/>
        <v>0</v>
      </c>
      <c r="H48" s="4">
        <v>52</v>
      </c>
      <c r="I48" s="4">
        <v>1</v>
      </c>
      <c r="J48" s="7">
        <f t="shared" si="4"/>
        <v>0.018867924528301886</v>
      </c>
    </row>
    <row r="49" spans="1:10" ht="15">
      <c r="A49" s="3" t="s">
        <v>51</v>
      </c>
      <c r="B49" s="4">
        <v>1152</v>
      </c>
      <c r="C49" s="4">
        <f t="shared" si="2"/>
        <v>59</v>
      </c>
      <c r="D49" s="7">
        <f t="shared" si="5"/>
        <v>0.051215277777777776</v>
      </c>
      <c r="E49" s="4">
        <v>904</v>
      </c>
      <c r="F49" s="4">
        <v>189</v>
      </c>
      <c r="G49" s="7">
        <f t="shared" si="3"/>
        <v>0.1640625</v>
      </c>
      <c r="H49" s="4">
        <v>58</v>
      </c>
      <c r="I49" s="4">
        <v>1</v>
      </c>
      <c r="J49" s="7">
        <f t="shared" si="4"/>
        <v>0.01694915254237288</v>
      </c>
    </row>
    <row r="50" spans="1:10" ht="15">
      <c r="A50" s="3" t="s">
        <v>52</v>
      </c>
      <c r="B50" s="4">
        <v>106</v>
      </c>
      <c r="C50" s="4">
        <f t="shared" si="2"/>
        <v>14</v>
      </c>
      <c r="D50" s="7">
        <f t="shared" si="5"/>
        <v>0.1320754716981132</v>
      </c>
      <c r="E50" s="4">
        <v>86</v>
      </c>
      <c r="F50" s="4">
        <v>6</v>
      </c>
      <c r="G50" s="7">
        <f t="shared" si="3"/>
        <v>0.05660377358490566</v>
      </c>
      <c r="H50" s="4">
        <v>10</v>
      </c>
      <c r="I50" s="4">
        <v>4</v>
      </c>
      <c r="J50" s="7">
        <f t="shared" si="4"/>
        <v>0.2857142857142857</v>
      </c>
    </row>
    <row r="51" spans="1:10" ht="15">
      <c r="A51" s="3" t="s">
        <v>53</v>
      </c>
      <c r="B51" s="4">
        <v>1</v>
      </c>
      <c r="C51" s="4">
        <f t="shared" si="2"/>
        <v>1</v>
      </c>
      <c r="D51" s="7">
        <f t="shared" si="5"/>
        <v>1</v>
      </c>
      <c r="E51" s="4">
        <v>0</v>
      </c>
      <c r="F51" s="4">
        <v>0</v>
      </c>
      <c r="G51" s="7">
        <f t="shared" si="3"/>
        <v>0</v>
      </c>
      <c r="H51" s="4">
        <v>1</v>
      </c>
      <c r="I51" s="4"/>
      <c r="J51" s="7">
        <f t="shared" si="4"/>
        <v>0</v>
      </c>
    </row>
    <row r="52" spans="1:10" ht="15">
      <c r="A52" s="3" t="s">
        <v>54</v>
      </c>
      <c r="B52" s="4">
        <v>314</v>
      </c>
      <c r="C52" s="4">
        <f t="shared" si="2"/>
        <v>32</v>
      </c>
      <c r="D52" s="7">
        <f t="shared" si="5"/>
        <v>0.10191082802547771</v>
      </c>
      <c r="E52" s="4">
        <v>260</v>
      </c>
      <c r="F52" s="4">
        <v>22</v>
      </c>
      <c r="G52" s="7">
        <f t="shared" si="3"/>
        <v>0.07006369426751592</v>
      </c>
      <c r="H52" s="4">
        <v>32</v>
      </c>
      <c r="I52" s="4"/>
      <c r="J52" s="7">
        <f t="shared" si="4"/>
        <v>0</v>
      </c>
    </row>
    <row r="53" spans="1:10" ht="15">
      <c r="A53" s="3" t="s">
        <v>55</v>
      </c>
      <c r="B53" s="4">
        <v>140</v>
      </c>
      <c r="C53" s="4">
        <f t="shared" si="2"/>
        <v>16</v>
      </c>
      <c r="D53" s="7">
        <f t="shared" si="5"/>
        <v>0.11428571428571428</v>
      </c>
      <c r="E53" s="4">
        <v>124</v>
      </c>
      <c r="F53" s="4">
        <v>0</v>
      </c>
      <c r="G53" s="7">
        <f t="shared" si="3"/>
        <v>0</v>
      </c>
      <c r="H53" s="4">
        <v>16</v>
      </c>
      <c r="I53" s="4"/>
      <c r="J53" s="7">
        <f t="shared" si="4"/>
        <v>0</v>
      </c>
    </row>
    <row r="54" spans="1:10" ht="15">
      <c r="A54" s="3" t="s">
        <v>56</v>
      </c>
      <c r="B54" s="4">
        <v>1</v>
      </c>
      <c r="C54" s="4">
        <f t="shared" si="2"/>
        <v>0</v>
      </c>
      <c r="D54" s="7">
        <f t="shared" si="5"/>
        <v>0</v>
      </c>
      <c r="E54" s="4">
        <v>1</v>
      </c>
      <c r="F54" s="4">
        <v>0</v>
      </c>
      <c r="G54" s="7">
        <f t="shared" si="3"/>
        <v>0</v>
      </c>
      <c r="H54" s="4"/>
      <c r="I54" s="4"/>
      <c r="J54" s="7">
        <v>0</v>
      </c>
    </row>
    <row r="55" spans="1:10" ht="15">
      <c r="A55" s="3" t="s">
        <v>57</v>
      </c>
      <c r="B55" s="4">
        <v>1234</v>
      </c>
      <c r="C55" s="4">
        <f t="shared" si="2"/>
        <v>40</v>
      </c>
      <c r="D55" s="7">
        <f t="shared" si="5"/>
        <v>0.03241491085899514</v>
      </c>
      <c r="E55" s="4">
        <v>1188</v>
      </c>
      <c r="F55" s="4">
        <v>6</v>
      </c>
      <c r="G55" s="7">
        <f t="shared" si="3"/>
        <v>0.004862236628849271</v>
      </c>
      <c r="H55" s="4">
        <v>29</v>
      </c>
      <c r="I55" s="4">
        <v>11</v>
      </c>
      <c r="J55" s="7">
        <f>I55/C55</f>
        <v>0.275</v>
      </c>
    </row>
    <row r="56" spans="1:10" ht="15">
      <c r="A56" s="3" t="s">
        <v>58</v>
      </c>
      <c r="B56" s="4">
        <v>166</v>
      </c>
      <c r="C56" s="4">
        <f t="shared" si="2"/>
        <v>13</v>
      </c>
      <c r="D56" s="7">
        <f t="shared" si="5"/>
        <v>0.0783132530120482</v>
      </c>
      <c r="E56" s="4">
        <v>145</v>
      </c>
      <c r="F56" s="4">
        <v>8</v>
      </c>
      <c r="G56" s="7">
        <f t="shared" si="3"/>
        <v>0.04819277108433735</v>
      </c>
      <c r="H56" s="4">
        <v>13</v>
      </c>
      <c r="I56" s="4"/>
      <c r="J56" s="7">
        <f>I56/C56</f>
        <v>0</v>
      </c>
    </row>
    <row r="57" spans="1:10" ht="15">
      <c r="A57" s="3" t="s">
        <v>59</v>
      </c>
      <c r="B57" s="4">
        <v>10428</v>
      </c>
      <c r="C57" s="4">
        <f t="shared" si="2"/>
        <v>226</v>
      </c>
      <c r="D57" s="7">
        <f t="shared" si="5"/>
        <v>0.02167242040659762</v>
      </c>
      <c r="E57" s="4">
        <v>9745</v>
      </c>
      <c r="F57" s="4">
        <v>457</v>
      </c>
      <c r="G57" s="7">
        <f t="shared" si="3"/>
        <v>0.04382431914077484</v>
      </c>
      <c r="H57" s="4">
        <v>226</v>
      </c>
      <c r="I57" s="4"/>
      <c r="J57" s="7">
        <f>I57/C57</f>
        <v>0</v>
      </c>
    </row>
    <row r="58" spans="1:10" ht="15">
      <c r="A58" s="3" t="s">
        <v>60</v>
      </c>
      <c r="B58" s="4">
        <v>520</v>
      </c>
      <c r="C58" s="4">
        <f t="shared" si="2"/>
        <v>62</v>
      </c>
      <c r="D58" s="7">
        <f t="shared" si="5"/>
        <v>0.11923076923076924</v>
      </c>
      <c r="E58" s="4">
        <v>401</v>
      </c>
      <c r="F58" s="4">
        <v>57</v>
      </c>
      <c r="G58" s="7">
        <f t="shared" si="3"/>
        <v>0.10961538461538461</v>
      </c>
      <c r="H58" s="4">
        <v>61</v>
      </c>
      <c r="I58" s="4">
        <v>1</v>
      </c>
      <c r="J58" s="7">
        <f>I58/C58</f>
        <v>0.016129032258064516</v>
      </c>
    </row>
    <row r="59" spans="1:10" s="2" customFormat="1" ht="15.75" thickBot="1">
      <c r="A59" s="5" t="s">
        <v>3</v>
      </c>
      <c r="B59" s="6">
        <v>236944</v>
      </c>
      <c r="C59" s="6">
        <f t="shared" si="2"/>
        <v>8240</v>
      </c>
      <c r="D59" s="8">
        <f t="shared" si="5"/>
        <v>0.034776149638733204</v>
      </c>
      <c r="E59" s="6">
        <v>228704</v>
      </c>
      <c r="F59" s="6">
        <v>34085</v>
      </c>
      <c r="G59" s="8">
        <f t="shared" si="3"/>
        <v>0.1438525558781822</v>
      </c>
      <c r="H59" s="6">
        <v>7703</v>
      </c>
      <c r="I59" s="6">
        <v>537</v>
      </c>
      <c r="J59" s="8">
        <f>I59/C59</f>
        <v>0.06516990291262136</v>
      </c>
    </row>
    <row r="60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3" width="15.57421875" style="0" customWidth="1"/>
    <col min="4" max="4" width="14.140625" style="0" customWidth="1"/>
    <col min="5" max="5" width="14.00390625" style="0" customWidth="1"/>
    <col min="6" max="6" width="13.00390625" style="0" customWidth="1"/>
    <col min="7" max="7" width="13.7109375" style="0" customWidth="1"/>
    <col min="8" max="8" width="12.28125" style="0" customWidth="1"/>
    <col min="9" max="9" width="16.421875" style="0" customWidth="1"/>
  </cols>
  <sheetData>
    <row r="1" spans="1:10" ht="45">
      <c r="A1" s="9" t="s">
        <v>68</v>
      </c>
      <c r="B1" s="9" t="s">
        <v>69</v>
      </c>
      <c r="C1" s="9" t="s">
        <v>70</v>
      </c>
      <c r="D1" s="9" t="s">
        <v>71</v>
      </c>
      <c r="E1" s="9" t="s">
        <v>72</v>
      </c>
      <c r="F1" s="9" t="s">
        <v>73</v>
      </c>
      <c r="G1" s="9" t="s">
        <v>74</v>
      </c>
      <c r="H1" s="9" t="s">
        <v>75</v>
      </c>
      <c r="I1" s="9" t="s">
        <v>76</v>
      </c>
      <c r="J1" s="9" t="s">
        <v>3</v>
      </c>
    </row>
    <row r="2" spans="1:10" ht="15">
      <c r="A2" s="3" t="s">
        <v>4</v>
      </c>
      <c r="B2" s="3"/>
      <c r="C2" s="3">
        <v>3</v>
      </c>
      <c r="D2" s="3"/>
      <c r="E2" s="3">
        <v>27</v>
      </c>
      <c r="F2" s="3">
        <v>0</v>
      </c>
      <c r="G2" s="3">
        <v>7</v>
      </c>
      <c r="H2" s="3"/>
      <c r="I2" s="3"/>
      <c r="J2" s="10">
        <v>37</v>
      </c>
    </row>
    <row r="3" spans="1:10" ht="15">
      <c r="A3" s="3" t="s">
        <v>5</v>
      </c>
      <c r="B3" s="3"/>
      <c r="C3" s="3"/>
      <c r="D3" s="3"/>
      <c r="E3" s="3">
        <v>0</v>
      </c>
      <c r="F3" s="3">
        <v>0</v>
      </c>
      <c r="G3" s="3">
        <v>0</v>
      </c>
      <c r="H3" s="3"/>
      <c r="I3" s="3"/>
      <c r="J3" s="10">
        <v>0</v>
      </c>
    </row>
    <row r="4" spans="1:10" ht="15">
      <c r="A4" s="3" t="s">
        <v>6</v>
      </c>
      <c r="B4" s="3"/>
      <c r="C4" s="3">
        <v>14</v>
      </c>
      <c r="D4" s="3">
        <v>6</v>
      </c>
      <c r="E4" s="3">
        <v>23</v>
      </c>
      <c r="F4" s="3">
        <v>0</v>
      </c>
      <c r="G4" s="3">
        <v>11</v>
      </c>
      <c r="H4" s="3"/>
      <c r="I4" s="3"/>
      <c r="J4" s="10">
        <v>54</v>
      </c>
    </row>
    <row r="5" spans="1:10" ht="15">
      <c r="A5" s="3" t="s">
        <v>7</v>
      </c>
      <c r="B5" s="3"/>
      <c r="C5" s="3"/>
      <c r="D5" s="3"/>
      <c r="E5" s="3">
        <v>0</v>
      </c>
      <c r="F5" s="3">
        <v>0</v>
      </c>
      <c r="G5" s="3">
        <v>0</v>
      </c>
      <c r="H5" s="3"/>
      <c r="I5" s="3"/>
      <c r="J5" s="10">
        <v>0</v>
      </c>
    </row>
    <row r="6" spans="1:10" ht="15">
      <c r="A6" s="3" t="s">
        <v>8</v>
      </c>
      <c r="B6" s="3"/>
      <c r="C6" s="3"/>
      <c r="D6" s="3"/>
      <c r="E6" s="3">
        <v>0</v>
      </c>
      <c r="F6" s="3">
        <v>0</v>
      </c>
      <c r="G6" s="3">
        <v>0</v>
      </c>
      <c r="H6" s="3"/>
      <c r="I6" s="3"/>
      <c r="J6" s="10">
        <v>0</v>
      </c>
    </row>
    <row r="7" spans="1:10" ht="15">
      <c r="A7" s="3" t="s">
        <v>9</v>
      </c>
      <c r="B7" s="3"/>
      <c r="C7" s="3">
        <v>3</v>
      </c>
      <c r="D7" s="3">
        <v>4</v>
      </c>
      <c r="E7" s="3">
        <v>9</v>
      </c>
      <c r="F7" s="3">
        <v>0</v>
      </c>
      <c r="G7" s="3">
        <v>1</v>
      </c>
      <c r="H7" s="3"/>
      <c r="I7" s="3"/>
      <c r="J7" s="10">
        <v>17</v>
      </c>
    </row>
    <row r="8" spans="1:10" ht="15">
      <c r="A8" s="3" t="s">
        <v>10</v>
      </c>
      <c r="B8" s="3"/>
      <c r="C8" s="3"/>
      <c r="D8" s="3"/>
      <c r="E8" s="3">
        <v>0</v>
      </c>
      <c r="F8" s="3">
        <v>0</v>
      </c>
      <c r="G8" s="3">
        <v>0</v>
      </c>
      <c r="H8" s="3"/>
      <c r="I8" s="3"/>
      <c r="J8" s="10">
        <v>0</v>
      </c>
    </row>
    <row r="9" spans="1:10" ht="15">
      <c r="A9" s="3" t="s">
        <v>11</v>
      </c>
      <c r="B9" s="3"/>
      <c r="C9" s="3"/>
      <c r="D9" s="3"/>
      <c r="E9" s="3">
        <v>1</v>
      </c>
      <c r="F9" s="3">
        <v>0</v>
      </c>
      <c r="G9" s="3">
        <v>0</v>
      </c>
      <c r="H9" s="3"/>
      <c r="I9" s="3"/>
      <c r="J9" s="10">
        <v>1</v>
      </c>
    </row>
    <row r="10" spans="1:10" ht="15">
      <c r="A10" s="3" t="s">
        <v>12</v>
      </c>
      <c r="B10" s="3"/>
      <c r="C10" s="3"/>
      <c r="D10" s="3"/>
      <c r="E10" s="3">
        <v>0</v>
      </c>
      <c r="F10" s="3">
        <v>0</v>
      </c>
      <c r="G10" s="3">
        <v>0</v>
      </c>
      <c r="H10" s="3"/>
      <c r="I10" s="3"/>
      <c r="J10" s="10">
        <v>0</v>
      </c>
    </row>
    <row r="11" spans="1:10" ht="15">
      <c r="A11" s="3" t="s">
        <v>13</v>
      </c>
      <c r="B11" s="3"/>
      <c r="C11" s="3"/>
      <c r="D11" s="3"/>
      <c r="E11" s="3">
        <v>1</v>
      </c>
      <c r="F11" s="3">
        <v>0</v>
      </c>
      <c r="G11" s="3">
        <v>0</v>
      </c>
      <c r="H11" s="3"/>
      <c r="I11" s="3"/>
      <c r="J11" s="10">
        <v>1</v>
      </c>
    </row>
    <row r="12" spans="1:10" ht="15">
      <c r="A12" s="3" t="s">
        <v>14</v>
      </c>
      <c r="B12" s="3"/>
      <c r="C12" s="3"/>
      <c r="D12" s="3"/>
      <c r="E12" s="3">
        <v>0</v>
      </c>
      <c r="F12" s="3">
        <v>0</v>
      </c>
      <c r="G12" s="3">
        <v>0</v>
      </c>
      <c r="H12" s="3"/>
      <c r="I12" s="3"/>
      <c r="J12" s="10">
        <v>0</v>
      </c>
    </row>
    <row r="13" spans="1:10" ht="15">
      <c r="A13" s="3" t="s">
        <v>15</v>
      </c>
      <c r="B13" s="3"/>
      <c r="C13" s="3"/>
      <c r="D13" s="3"/>
      <c r="E13" s="3">
        <v>0</v>
      </c>
      <c r="F13" s="3">
        <v>0</v>
      </c>
      <c r="G13" s="3">
        <v>0</v>
      </c>
      <c r="H13" s="3"/>
      <c r="I13" s="3"/>
      <c r="J13" s="10">
        <v>0</v>
      </c>
    </row>
    <row r="14" spans="1:10" ht="15">
      <c r="A14" s="3" t="s">
        <v>16</v>
      </c>
      <c r="B14" s="3"/>
      <c r="C14" s="3"/>
      <c r="D14" s="3"/>
      <c r="E14" s="3">
        <v>0</v>
      </c>
      <c r="F14" s="3">
        <v>0</v>
      </c>
      <c r="G14" s="3">
        <v>0</v>
      </c>
      <c r="H14" s="3"/>
      <c r="I14" s="3"/>
      <c r="J14" s="10">
        <v>0</v>
      </c>
    </row>
    <row r="15" spans="1:10" ht="15">
      <c r="A15" s="3" t="s">
        <v>17</v>
      </c>
      <c r="B15" s="3"/>
      <c r="C15" s="3"/>
      <c r="D15" s="3"/>
      <c r="E15" s="3">
        <v>0</v>
      </c>
      <c r="F15" s="3">
        <v>0</v>
      </c>
      <c r="G15" s="3">
        <v>0</v>
      </c>
      <c r="H15" s="3"/>
      <c r="I15" s="3"/>
      <c r="J15" s="10">
        <v>0</v>
      </c>
    </row>
    <row r="16" spans="1:10" ht="15">
      <c r="A16" s="3" t="s">
        <v>18</v>
      </c>
      <c r="B16" s="3"/>
      <c r="C16" s="3"/>
      <c r="D16" s="3"/>
      <c r="E16" s="3">
        <v>2</v>
      </c>
      <c r="F16" s="3">
        <v>0</v>
      </c>
      <c r="G16" s="3">
        <v>2</v>
      </c>
      <c r="H16" s="3"/>
      <c r="I16" s="3"/>
      <c r="J16" s="10">
        <v>4</v>
      </c>
    </row>
    <row r="17" spans="1:10" ht="15">
      <c r="A17" s="3" t="s">
        <v>19</v>
      </c>
      <c r="B17" s="3">
        <v>1</v>
      </c>
      <c r="C17" s="3">
        <v>13</v>
      </c>
      <c r="D17" s="3">
        <v>21</v>
      </c>
      <c r="E17" s="3">
        <v>36</v>
      </c>
      <c r="F17" s="3">
        <v>17</v>
      </c>
      <c r="G17" s="3">
        <v>53</v>
      </c>
      <c r="H17" s="3">
        <v>2</v>
      </c>
      <c r="I17" s="3"/>
      <c r="J17" s="10">
        <v>143</v>
      </c>
    </row>
    <row r="18" spans="1:10" ht="15">
      <c r="A18" s="3" t="s">
        <v>20</v>
      </c>
      <c r="B18" s="3"/>
      <c r="C18" s="3"/>
      <c r="D18" s="3"/>
      <c r="E18" s="3">
        <v>0</v>
      </c>
      <c r="F18" s="3">
        <v>2</v>
      </c>
      <c r="G18" s="3">
        <v>0</v>
      </c>
      <c r="H18" s="3"/>
      <c r="I18" s="3"/>
      <c r="J18" s="10">
        <v>2</v>
      </c>
    </row>
    <row r="19" spans="1:10" ht="15">
      <c r="A19" s="3" t="s">
        <v>21</v>
      </c>
      <c r="B19" s="3"/>
      <c r="C19" s="3">
        <v>1</v>
      </c>
      <c r="D19" s="3"/>
      <c r="E19" s="3">
        <v>20</v>
      </c>
      <c r="F19" s="3">
        <v>6</v>
      </c>
      <c r="G19" s="3">
        <v>2</v>
      </c>
      <c r="H19" s="3"/>
      <c r="I19" s="3"/>
      <c r="J19" s="10">
        <v>29</v>
      </c>
    </row>
    <row r="20" spans="1:10" ht="15">
      <c r="A20" s="3" t="s">
        <v>22</v>
      </c>
      <c r="B20" s="3"/>
      <c r="C20" s="3"/>
      <c r="D20" s="3">
        <v>1</v>
      </c>
      <c r="E20" s="3">
        <v>1</v>
      </c>
      <c r="F20" s="3">
        <v>0</v>
      </c>
      <c r="G20" s="3">
        <v>0</v>
      </c>
      <c r="H20" s="3"/>
      <c r="I20" s="3"/>
      <c r="J20" s="10">
        <v>2</v>
      </c>
    </row>
    <row r="21" spans="1:10" ht="15">
      <c r="A21" s="3" t="s">
        <v>23</v>
      </c>
      <c r="B21" s="3"/>
      <c r="C21" s="3">
        <v>27</v>
      </c>
      <c r="D21" s="3"/>
      <c r="E21" s="3">
        <v>28</v>
      </c>
      <c r="F21" s="3">
        <v>0</v>
      </c>
      <c r="G21" s="3">
        <v>14</v>
      </c>
      <c r="H21" s="3"/>
      <c r="I21" s="3"/>
      <c r="J21" s="10">
        <v>69</v>
      </c>
    </row>
    <row r="22" spans="1:10" ht="15">
      <c r="A22" s="3" t="s">
        <v>24</v>
      </c>
      <c r="B22" s="3"/>
      <c r="C22" s="3"/>
      <c r="D22" s="3"/>
      <c r="E22" s="3">
        <v>3</v>
      </c>
      <c r="F22" s="3">
        <v>0</v>
      </c>
      <c r="G22" s="3">
        <v>0</v>
      </c>
      <c r="H22" s="3"/>
      <c r="I22" s="3"/>
      <c r="J22" s="10">
        <v>3</v>
      </c>
    </row>
    <row r="23" spans="1:10" ht="15">
      <c r="A23" s="3" t="s">
        <v>25</v>
      </c>
      <c r="B23" s="3"/>
      <c r="C23" s="3"/>
      <c r="D23" s="3">
        <v>4</v>
      </c>
      <c r="E23" s="3">
        <v>0</v>
      </c>
      <c r="F23" s="3">
        <v>0</v>
      </c>
      <c r="G23" s="3">
        <v>3</v>
      </c>
      <c r="H23" s="3"/>
      <c r="I23" s="3">
        <v>1</v>
      </c>
      <c r="J23" s="10">
        <v>8</v>
      </c>
    </row>
    <row r="24" spans="1:10" ht="15">
      <c r="A24" s="3" t="s">
        <v>26</v>
      </c>
      <c r="B24" s="3"/>
      <c r="C24" s="3"/>
      <c r="D24" s="3">
        <v>2</v>
      </c>
      <c r="E24" s="3">
        <v>0</v>
      </c>
      <c r="F24" s="3">
        <v>0</v>
      </c>
      <c r="G24" s="3">
        <v>0</v>
      </c>
      <c r="H24" s="3"/>
      <c r="I24" s="3"/>
      <c r="J24" s="10">
        <v>2</v>
      </c>
    </row>
    <row r="25" spans="1:10" ht="15">
      <c r="A25" s="3" t="s">
        <v>27</v>
      </c>
      <c r="B25" s="3"/>
      <c r="C25" s="3"/>
      <c r="D25" s="3"/>
      <c r="E25" s="3">
        <v>0</v>
      </c>
      <c r="F25" s="3">
        <v>0</v>
      </c>
      <c r="G25" s="3">
        <v>0</v>
      </c>
      <c r="H25" s="3"/>
      <c r="I25" s="3"/>
      <c r="J25" s="10">
        <v>0</v>
      </c>
    </row>
    <row r="26" spans="1:10" ht="15">
      <c r="A26" s="3" t="s">
        <v>28</v>
      </c>
      <c r="B26" s="3"/>
      <c r="C26" s="3"/>
      <c r="D26" s="3"/>
      <c r="E26" s="3">
        <v>6</v>
      </c>
      <c r="F26" s="3">
        <v>0</v>
      </c>
      <c r="G26" s="3">
        <v>1</v>
      </c>
      <c r="H26" s="3"/>
      <c r="I26" s="3"/>
      <c r="J26" s="10">
        <v>7</v>
      </c>
    </row>
    <row r="27" spans="1:10" ht="15">
      <c r="A27" s="3" t="s">
        <v>29</v>
      </c>
      <c r="B27" s="3"/>
      <c r="C27" s="3"/>
      <c r="D27" s="3">
        <v>1</v>
      </c>
      <c r="E27" s="3">
        <v>0</v>
      </c>
      <c r="F27" s="3">
        <v>0</v>
      </c>
      <c r="G27" s="3">
        <v>0</v>
      </c>
      <c r="H27" s="3"/>
      <c r="I27" s="3"/>
      <c r="J27" s="10">
        <v>1</v>
      </c>
    </row>
    <row r="28" spans="1:10" ht="15">
      <c r="A28" s="3" t="s">
        <v>30</v>
      </c>
      <c r="B28" s="3"/>
      <c r="C28" s="3"/>
      <c r="D28" s="3">
        <v>1</v>
      </c>
      <c r="E28" s="3">
        <v>0</v>
      </c>
      <c r="F28" s="3">
        <v>0</v>
      </c>
      <c r="G28" s="3">
        <v>0</v>
      </c>
      <c r="H28" s="3"/>
      <c r="I28" s="3"/>
      <c r="J28" s="10">
        <v>1</v>
      </c>
    </row>
    <row r="29" spans="1:10" ht="15">
      <c r="A29" s="3" t="s">
        <v>31</v>
      </c>
      <c r="B29" s="3">
        <v>1</v>
      </c>
      <c r="C29" s="3">
        <v>5</v>
      </c>
      <c r="D29" s="3">
        <v>6</v>
      </c>
      <c r="E29" s="3">
        <v>43</v>
      </c>
      <c r="F29" s="3">
        <v>0</v>
      </c>
      <c r="G29" s="3">
        <v>3</v>
      </c>
      <c r="H29" s="3"/>
      <c r="I29" s="3"/>
      <c r="J29" s="10">
        <v>58</v>
      </c>
    </row>
    <row r="30" spans="1:10" ht="15">
      <c r="A30" s="3" t="s">
        <v>32</v>
      </c>
      <c r="B30" s="3"/>
      <c r="C30" s="3"/>
      <c r="D30" s="3"/>
      <c r="E30" s="3">
        <v>0</v>
      </c>
      <c r="F30" s="3">
        <v>0</v>
      </c>
      <c r="G30" s="3">
        <v>0</v>
      </c>
      <c r="H30" s="3"/>
      <c r="I30" s="3"/>
      <c r="J30" s="10">
        <v>0</v>
      </c>
    </row>
    <row r="31" spans="1:10" ht="15">
      <c r="A31" s="3" t="s">
        <v>33</v>
      </c>
      <c r="B31" s="3"/>
      <c r="C31" s="3"/>
      <c r="D31" s="3"/>
      <c r="E31" s="3">
        <v>1</v>
      </c>
      <c r="F31" s="3">
        <v>0</v>
      </c>
      <c r="G31" s="3">
        <v>1</v>
      </c>
      <c r="H31" s="3"/>
      <c r="I31" s="3"/>
      <c r="J31" s="10">
        <v>2</v>
      </c>
    </row>
    <row r="32" spans="1:10" ht="15">
      <c r="A32" s="3" t="s">
        <v>34</v>
      </c>
      <c r="B32" s="3"/>
      <c r="C32" s="3"/>
      <c r="D32" s="3"/>
      <c r="E32" s="3">
        <v>18</v>
      </c>
      <c r="F32" s="3">
        <v>0</v>
      </c>
      <c r="G32" s="3">
        <v>4</v>
      </c>
      <c r="H32" s="3"/>
      <c r="I32" s="3"/>
      <c r="J32" s="10">
        <v>22</v>
      </c>
    </row>
    <row r="33" spans="1:10" ht="15">
      <c r="A33" s="3" t="s">
        <v>35</v>
      </c>
      <c r="B33" s="3"/>
      <c r="C33" s="3"/>
      <c r="D33" s="3">
        <v>1</v>
      </c>
      <c r="E33" s="3">
        <v>0</v>
      </c>
      <c r="F33" s="3">
        <v>0</v>
      </c>
      <c r="G33" s="3">
        <v>0</v>
      </c>
      <c r="H33" s="3"/>
      <c r="I33" s="3"/>
      <c r="J33" s="10">
        <v>1</v>
      </c>
    </row>
    <row r="34" spans="1:10" ht="15">
      <c r="A34" s="3" t="s">
        <v>36</v>
      </c>
      <c r="B34" s="3"/>
      <c r="C34" s="3"/>
      <c r="D34" s="3"/>
      <c r="E34" s="3">
        <v>0</v>
      </c>
      <c r="F34" s="3">
        <v>0</v>
      </c>
      <c r="G34" s="3">
        <v>0</v>
      </c>
      <c r="H34" s="3"/>
      <c r="I34" s="3"/>
      <c r="J34" s="10">
        <v>0</v>
      </c>
    </row>
    <row r="35" spans="1:10" ht="15">
      <c r="A35" s="3" t="s">
        <v>37</v>
      </c>
      <c r="B35" s="3"/>
      <c r="C35" s="3"/>
      <c r="D35" s="3"/>
      <c r="E35" s="3">
        <v>0</v>
      </c>
      <c r="F35" s="3">
        <v>0</v>
      </c>
      <c r="G35" s="3">
        <v>0</v>
      </c>
      <c r="H35" s="3"/>
      <c r="I35" s="3"/>
      <c r="J35" s="10">
        <v>0</v>
      </c>
    </row>
    <row r="36" spans="1:10" ht="15">
      <c r="A36" s="3" t="s">
        <v>38</v>
      </c>
      <c r="B36" s="3"/>
      <c r="C36" s="3">
        <v>1</v>
      </c>
      <c r="D36" s="3">
        <v>5</v>
      </c>
      <c r="E36" s="3">
        <v>7</v>
      </c>
      <c r="F36" s="3">
        <v>0</v>
      </c>
      <c r="G36" s="3">
        <v>2</v>
      </c>
      <c r="H36" s="3"/>
      <c r="I36" s="3"/>
      <c r="J36" s="10">
        <v>15</v>
      </c>
    </row>
    <row r="37" spans="1:10" ht="15">
      <c r="A37" s="3" t="s">
        <v>39</v>
      </c>
      <c r="B37" s="3"/>
      <c r="C37" s="3"/>
      <c r="D37" s="3"/>
      <c r="E37" s="3">
        <v>0</v>
      </c>
      <c r="F37" s="3">
        <v>0</v>
      </c>
      <c r="G37" s="3">
        <v>0</v>
      </c>
      <c r="H37" s="3"/>
      <c r="I37" s="3"/>
      <c r="J37" s="10">
        <v>0</v>
      </c>
    </row>
    <row r="38" spans="1:10" ht="15">
      <c r="A38" s="3" t="s">
        <v>40</v>
      </c>
      <c r="B38" s="3"/>
      <c r="C38" s="3">
        <v>3</v>
      </c>
      <c r="D38" s="3">
        <v>2</v>
      </c>
      <c r="E38" s="3">
        <v>1</v>
      </c>
      <c r="F38" s="3">
        <v>0</v>
      </c>
      <c r="G38" s="3">
        <v>0</v>
      </c>
      <c r="H38" s="3"/>
      <c r="I38" s="3"/>
      <c r="J38" s="10">
        <v>6</v>
      </c>
    </row>
    <row r="39" spans="1:10" ht="15">
      <c r="A39" s="3" t="s">
        <v>41</v>
      </c>
      <c r="B39" s="3"/>
      <c r="C39" s="3"/>
      <c r="D39" s="3"/>
      <c r="E39" s="3">
        <v>2</v>
      </c>
      <c r="F39" s="3">
        <v>0</v>
      </c>
      <c r="G39" s="3">
        <v>0</v>
      </c>
      <c r="H39" s="3"/>
      <c r="I39" s="3"/>
      <c r="J39" s="10">
        <v>2</v>
      </c>
    </row>
    <row r="40" spans="1:10" ht="15">
      <c r="A40" s="3" t="s">
        <v>42</v>
      </c>
      <c r="B40" s="3"/>
      <c r="C40" s="3"/>
      <c r="D40" s="3">
        <v>1</v>
      </c>
      <c r="E40" s="3">
        <v>0</v>
      </c>
      <c r="F40" s="3">
        <v>0</v>
      </c>
      <c r="G40" s="3">
        <v>0</v>
      </c>
      <c r="H40" s="3"/>
      <c r="I40" s="3"/>
      <c r="J40" s="10">
        <v>1</v>
      </c>
    </row>
    <row r="41" spans="1:10" ht="15">
      <c r="A41" s="3" t="s">
        <v>43</v>
      </c>
      <c r="B41" s="3"/>
      <c r="C41" s="3"/>
      <c r="D41" s="3"/>
      <c r="E41" s="3">
        <v>5</v>
      </c>
      <c r="F41" s="3">
        <v>0</v>
      </c>
      <c r="G41" s="3">
        <v>6</v>
      </c>
      <c r="H41" s="3"/>
      <c r="I41" s="3"/>
      <c r="J41" s="10">
        <v>11</v>
      </c>
    </row>
    <row r="42" spans="1:10" ht="15">
      <c r="A42" s="3" t="s">
        <v>44</v>
      </c>
      <c r="B42" s="3"/>
      <c r="C42" s="3"/>
      <c r="D42" s="3"/>
      <c r="E42" s="3">
        <v>2</v>
      </c>
      <c r="F42" s="3">
        <v>0</v>
      </c>
      <c r="G42" s="3">
        <v>0</v>
      </c>
      <c r="H42" s="3"/>
      <c r="I42" s="3"/>
      <c r="J42" s="10">
        <v>2</v>
      </c>
    </row>
    <row r="43" spans="1:10" ht="15">
      <c r="A43" s="3" t="s">
        <v>45</v>
      </c>
      <c r="B43" s="3"/>
      <c r="C43" s="3"/>
      <c r="D43" s="3">
        <v>3</v>
      </c>
      <c r="E43" s="3">
        <v>0</v>
      </c>
      <c r="F43" s="3">
        <v>0</v>
      </c>
      <c r="G43" s="3">
        <v>0</v>
      </c>
      <c r="H43" s="3"/>
      <c r="I43" s="3"/>
      <c r="J43" s="10">
        <v>3</v>
      </c>
    </row>
    <row r="44" spans="1:10" ht="15">
      <c r="A44" s="3" t="s">
        <v>46</v>
      </c>
      <c r="B44" s="3"/>
      <c r="C44" s="3"/>
      <c r="D44" s="3"/>
      <c r="E44" s="3">
        <v>2</v>
      </c>
      <c r="F44" s="3">
        <v>0</v>
      </c>
      <c r="G44" s="3">
        <v>0</v>
      </c>
      <c r="H44" s="3"/>
      <c r="I44" s="3"/>
      <c r="J44" s="10">
        <v>2</v>
      </c>
    </row>
    <row r="45" spans="1:10" ht="15">
      <c r="A45" s="3" t="s">
        <v>47</v>
      </c>
      <c r="B45" s="3"/>
      <c r="C45" s="3"/>
      <c r="D45" s="3">
        <v>1</v>
      </c>
      <c r="E45" s="3">
        <v>1</v>
      </c>
      <c r="F45" s="3">
        <v>0</v>
      </c>
      <c r="G45" s="3">
        <v>0</v>
      </c>
      <c r="H45" s="3"/>
      <c r="I45" s="3"/>
      <c r="J45" s="10">
        <v>2</v>
      </c>
    </row>
    <row r="46" spans="1:10" ht="15">
      <c r="A46" s="3" t="s">
        <v>48</v>
      </c>
      <c r="B46" s="3"/>
      <c r="C46" s="3">
        <v>1</v>
      </c>
      <c r="D46" s="3"/>
      <c r="E46" s="3">
        <v>8</v>
      </c>
      <c r="F46" s="3">
        <v>0</v>
      </c>
      <c r="G46" s="3">
        <v>2</v>
      </c>
      <c r="H46" s="3"/>
      <c r="I46" s="3"/>
      <c r="J46" s="10">
        <v>11</v>
      </c>
    </row>
    <row r="47" spans="1:10" ht="15">
      <c r="A47" s="3" t="s">
        <v>49</v>
      </c>
      <c r="B47" s="3"/>
      <c r="C47" s="3"/>
      <c r="D47" s="3"/>
      <c r="E47" s="3">
        <v>0</v>
      </c>
      <c r="F47" s="3">
        <v>0</v>
      </c>
      <c r="G47" s="3">
        <v>0</v>
      </c>
      <c r="H47" s="3"/>
      <c r="I47" s="3"/>
      <c r="J47" s="10">
        <v>0</v>
      </c>
    </row>
    <row r="48" spans="1:10" ht="15">
      <c r="A48" s="3" t="s">
        <v>50</v>
      </c>
      <c r="B48" s="3"/>
      <c r="C48" s="3"/>
      <c r="D48" s="3"/>
      <c r="E48" s="3">
        <v>1</v>
      </c>
      <c r="F48" s="3">
        <v>0</v>
      </c>
      <c r="G48" s="3">
        <v>0</v>
      </c>
      <c r="H48" s="3"/>
      <c r="I48" s="3"/>
      <c r="J48" s="10">
        <v>1</v>
      </c>
    </row>
    <row r="49" spans="1:10" ht="15">
      <c r="A49" s="3" t="s">
        <v>51</v>
      </c>
      <c r="B49" s="3"/>
      <c r="C49" s="3"/>
      <c r="D49" s="3">
        <v>1</v>
      </c>
      <c r="E49" s="3">
        <v>0</v>
      </c>
      <c r="F49" s="3">
        <v>0</v>
      </c>
      <c r="G49" s="3">
        <v>0</v>
      </c>
      <c r="H49" s="3"/>
      <c r="I49" s="3"/>
      <c r="J49" s="10">
        <v>1</v>
      </c>
    </row>
    <row r="50" spans="1:10" ht="15">
      <c r="A50" s="3" t="s">
        <v>52</v>
      </c>
      <c r="B50" s="3"/>
      <c r="C50" s="3"/>
      <c r="D50" s="3"/>
      <c r="E50" s="3">
        <v>1</v>
      </c>
      <c r="F50" s="3">
        <v>0</v>
      </c>
      <c r="G50" s="3">
        <v>3</v>
      </c>
      <c r="H50" s="3"/>
      <c r="I50" s="3"/>
      <c r="J50" s="10">
        <v>4</v>
      </c>
    </row>
    <row r="51" spans="1:10" ht="15">
      <c r="A51" s="3" t="s">
        <v>53</v>
      </c>
      <c r="B51" s="3"/>
      <c r="C51" s="3"/>
      <c r="D51" s="3"/>
      <c r="E51" s="3">
        <v>0</v>
      </c>
      <c r="F51" s="3">
        <v>0</v>
      </c>
      <c r="G51" s="3">
        <v>0</v>
      </c>
      <c r="H51" s="3"/>
      <c r="I51" s="3"/>
      <c r="J51" s="10">
        <v>0</v>
      </c>
    </row>
    <row r="52" spans="1:10" ht="15">
      <c r="A52" s="3" t="s">
        <v>54</v>
      </c>
      <c r="B52" s="3"/>
      <c r="C52" s="3"/>
      <c r="D52" s="3"/>
      <c r="E52" s="3">
        <v>0</v>
      </c>
      <c r="F52" s="3">
        <v>0</v>
      </c>
      <c r="G52" s="3">
        <v>0</v>
      </c>
      <c r="H52" s="3"/>
      <c r="I52" s="3"/>
      <c r="J52" s="10">
        <v>0</v>
      </c>
    </row>
    <row r="53" spans="1:10" ht="15">
      <c r="A53" s="3" t="s">
        <v>55</v>
      </c>
      <c r="B53" s="3"/>
      <c r="C53" s="3"/>
      <c r="D53" s="3"/>
      <c r="E53" s="3">
        <v>0</v>
      </c>
      <c r="F53" s="3">
        <v>0</v>
      </c>
      <c r="G53" s="3">
        <v>0</v>
      </c>
      <c r="H53" s="3"/>
      <c r="I53" s="3"/>
      <c r="J53" s="10">
        <v>0</v>
      </c>
    </row>
    <row r="54" spans="1:10" ht="15">
      <c r="A54" s="3" t="s">
        <v>56</v>
      </c>
      <c r="B54" s="3"/>
      <c r="C54" s="3"/>
      <c r="D54" s="3"/>
      <c r="E54" s="3">
        <v>0</v>
      </c>
      <c r="F54" s="3">
        <v>0</v>
      </c>
      <c r="G54" s="3">
        <v>0</v>
      </c>
      <c r="H54" s="3"/>
      <c r="I54" s="3"/>
      <c r="J54" s="10">
        <v>0</v>
      </c>
    </row>
    <row r="55" spans="1:10" ht="15">
      <c r="A55" s="3" t="s">
        <v>57</v>
      </c>
      <c r="B55" s="3"/>
      <c r="C55" s="3"/>
      <c r="D55" s="3"/>
      <c r="E55" s="3">
        <v>11</v>
      </c>
      <c r="F55" s="3">
        <v>0</v>
      </c>
      <c r="G55" s="3">
        <v>0</v>
      </c>
      <c r="H55" s="3"/>
      <c r="I55" s="3"/>
      <c r="J55" s="10">
        <v>11</v>
      </c>
    </row>
    <row r="56" spans="1:10" ht="15">
      <c r="A56" s="3" t="s">
        <v>58</v>
      </c>
      <c r="B56" s="3"/>
      <c r="C56" s="3"/>
      <c r="D56" s="3"/>
      <c r="E56" s="3">
        <v>0</v>
      </c>
      <c r="F56" s="3">
        <v>0</v>
      </c>
      <c r="G56" s="3">
        <v>0</v>
      </c>
      <c r="H56" s="3"/>
      <c r="I56" s="3"/>
      <c r="J56" s="10">
        <v>0</v>
      </c>
    </row>
    <row r="57" spans="1:10" ht="15">
      <c r="A57" s="3" t="s">
        <v>59</v>
      </c>
      <c r="B57" s="3"/>
      <c r="C57" s="3"/>
      <c r="D57" s="3"/>
      <c r="E57" s="3">
        <v>0</v>
      </c>
      <c r="F57" s="3">
        <v>0</v>
      </c>
      <c r="G57" s="3">
        <v>0</v>
      </c>
      <c r="H57" s="3"/>
      <c r="I57" s="3"/>
      <c r="J57" s="10">
        <v>0</v>
      </c>
    </row>
    <row r="58" spans="1:10" ht="15">
      <c r="A58" s="3" t="s">
        <v>60</v>
      </c>
      <c r="B58" s="3"/>
      <c r="C58" s="3"/>
      <c r="D58" s="3">
        <v>1</v>
      </c>
      <c r="E58" s="3">
        <v>0</v>
      </c>
      <c r="F58" s="3">
        <v>0</v>
      </c>
      <c r="G58" s="3">
        <v>0</v>
      </c>
      <c r="H58" s="3"/>
      <c r="I58" s="3"/>
      <c r="J58" s="10">
        <v>1</v>
      </c>
    </row>
    <row r="59" spans="1:10" s="2" customFormat="1" ht="15.75" thickBot="1">
      <c r="A59" s="5" t="s">
        <v>3</v>
      </c>
      <c r="B59" s="5">
        <v>2</v>
      </c>
      <c r="C59" s="5">
        <v>71</v>
      </c>
      <c r="D59" s="5">
        <v>61</v>
      </c>
      <c r="E59" s="5">
        <v>254</v>
      </c>
      <c r="F59" s="5">
        <v>25</v>
      </c>
      <c r="G59" s="5">
        <v>115</v>
      </c>
      <c r="H59" s="5">
        <v>2</v>
      </c>
      <c r="I59" s="5">
        <v>1</v>
      </c>
      <c r="J59" s="5">
        <v>537</v>
      </c>
    </row>
    <row r="60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Hilary Rudy</dc:creator>
  <cp:keywords/>
  <dc:description/>
  <cp:lastModifiedBy>Hannah</cp:lastModifiedBy>
  <dcterms:created xsi:type="dcterms:W3CDTF">2011-10-05T16:40:19Z</dcterms:created>
  <dcterms:modified xsi:type="dcterms:W3CDTF">2011-11-17T17:49:36Z</dcterms:modified>
  <cp:category/>
  <cp:version/>
  <cp:contentType/>
  <cp:contentStatus/>
</cp:coreProperties>
</file>