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s734\Downloads\"/>
    </mc:Choice>
  </mc:AlternateContent>
  <xr:revisionPtr revIDLastSave="0" documentId="8_{B3FB4E8D-C921-4A49-87C5-AB148760281E}" xr6:coauthVersionLast="36" xr6:coauthVersionMax="36" xr10:uidLastSave="{00000000-0000-0000-0000-000000000000}"/>
  <bookViews>
    <workbookView xWindow="0" yWindow="0" windowWidth="18270" windowHeight="9345" xr2:uid="{1EC16B1B-2DB5-4335-9078-62C8DFBCF7B7}"/>
  </bookViews>
  <sheets>
    <sheet name="Dec 2020" sheetId="15" r:id="rId1"/>
    <sheet name="Nov 2020" sheetId="14" r:id="rId2"/>
    <sheet name="Oct 2020" sheetId="13" r:id="rId3"/>
    <sheet name="Sep 2020" sheetId="12" r:id="rId4"/>
    <sheet name="Aug 2020" sheetId="11" r:id="rId5"/>
    <sheet name="Jul 2020" sheetId="9" r:id="rId6"/>
    <sheet name="Jun 2020" sheetId="8" r:id="rId7"/>
    <sheet name="May 2020" sheetId="1" r:id="rId8"/>
    <sheet name="Apr 2020" sheetId="3" r:id="rId9"/>
    <sheet name="Mar 2020" sheetId="4" r:id="rId10"/>
    <sheet name="Feb 2020" sheetId="5" r:id="rId11"/>
    <sheet name="Jan 2020" sheetId="6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5" l="1"/>
  <c r="C19" i="15"/>
  <c r="B19" i="15"/>
  <c r="D18" i="15"/>
  <c r="D17" i="15"/>
  <c r="D16" i="15"/>
  <c r="D15" i="15"/>
  <c r="D14" i="15"/>
  <c r="D19" i="15" s="1"/>
  <c r="D13" i="15"/>
  <c r="D12" i="15"/>
  <c r="D11" i="15"/>
  <c r="D9" i="15"/>
  <c r="D8" i="15"/>
  <c r="D7" i="15"/>
  <c r="D6" i="15"/>
  <c r="D5" i="15"/>
  <c r="D4" i="15"/>
  <c r="D3" i="15" s="1"/>
  <c r="D23" i="14" l="1"/>
  <c r="C19" i="14"/>
  <c r="B19" i="14"/>
  <c r="D18" i="14"/>
  <c r="D17" i="14"/>
  <c r="D16" i="14"/>
  <c r="D15" i="14"/>
  <c r="D14" i="14"/>
  <c r="D13" i="14"/>
  <c r="D12" i="14"/>
  <c r="D11" i="14"/>
  <c r="D9" i="14"/>
  <c r="D8" i="14"/>
  <c r="D7" i="14"/>
  <c r="D6" i="14"/>
  <c r="D5" i="14"/>
  <c r="D4" i="14"/>
  <c r="D19" i="14" l="1"/>
  <c r="D3" i="14"/>
  <c r="C19" i="13"/>
  <c r="B19" i="13"/>
  <c r="D18" i="13"/>
  <c r="D17" i="13"/>
  <c r="D16" i="13"/>
  <c r="D15" i="13"/>
  <c r="D14" i="13"/>
  <c r="D13" i="13"/>
  <c r="D12" i="13"/>
  <c r="D11" i="13"/>
  <c r="D19" i="13" s="1"/>
  <c r="D9" i="13"/>
  <c r="D8" i="13"/>
  <c r="D7" i="13"/>
  <c r="D6" i="13"/>
  <c r="D5" i="13"/>
  <c r="D4" i="13"/>
  <c r="D3" i="13" s="1"/>
  <c r="D23" i="12" l="1"/>
  <c r="C19" i="12"/>
  <c r="B19" i="12"/>
  <c r="D18" i="12"/>
  <c r="D17" i="12"/>
  <c r="D16" i="12"/>
  <c r="D15" i="12"/>
  <c r="D14" i="12"/>
  <c r="D13" i="12"/>
  <c r="D12" i="12"/>
  <c r="D11" i="12"/>
  <c r="D19" i="12" s="1"/>
  <c r="D9" i="12"/>
  <c r="D8" i="12"/>
  <c r="D7" i="12"/>
  <c r="D6" i="12"/>
  <c r="D5" i="12"/>
  <c r="D4" i="12"/>
  <c r="D23" i="11" l="1"/>
  <c r="C19" i="11"/>
  <c r="B19" i="11"/>
  <c r="D18" i="11"/>
  <c r="D17" i="11"/>
  <c r="D16" i="11"/>
  <c r="D15" i="11"/>
  <c r="D14" i="11"/>
  <c r="D19" i="11" s="1"/>
  <c r="D13" i="11"/>
  <c r="D12" i="11"/>
  <c r="D11" i="11"/>
  <c r="D9" i="11"/>
  <c r="D8" i="11"/>
  <c r="D7" i="11"/>
  <c r="D6" i="11"/>
  <c r="D5" i="11"/>
  <c r="D4" i="11"/>
  <c r="D24" i="9" l="1"/>
  <c r="D19" i="9"/>
  <c r="C19" i="9"/>
  <c r="B19" i="9"/>
  <c r="D18" i="9"/>
  <c r="D17" i="9"/>
  <c r="D16" i="9"/>
  <c r="D15" i="9"/>
  <c r="D14" i="9"/>
  <c r="D13" i="9"/>
  <c r="D12" i="9"/>
  <c r="D11" i="9"/>
  <c r="D9" i="9"/>
  <c r="D8" i="9"/>
  <c r="D7" i="9"/>
  <c r="D6" i="9"/>
  <c r="D5" i="9"/>
  <c r="D4" i="9"/>
  <c r="D6" i="1" l="1"/>
  <c r="D5" i="1"/>
  <c r="D5" i="8" l="1"/>
  <c r="D23" i="1" l="1"/>
  <c r="C19" i="1"/>
  <c r="B19" i="1"/>
  <c r="D18" i="1"/>
  <c r="D17" i="1"/>
  <c r="D16" i="1"/>
  <c r="D15" i="1"/>
  <c r="D14" i="1"/>
  <c r="D13" i="1"/>
  <c r="D12" i="1"/>
  <c r="D11" i="1"/>
  <c r="D9" i="1"/>
  <c r="D8" i="1"/>
  <c r="D7" i="1"/>
  <c r="D4" i="1"/>
  <c r="D19" i="1" l="1"/>
  <c r="D23" i="8" l="1"/>
  <c r="C19" i="8"/>
  <c r="B19" i="8"/>
  <c r="D18" i="8"/>
  <c r="D17" i="8"/>
  <c r="D16" i="8"/>
  <c r="D15" i="8"/>
  <c r="D14" i="8"/>
  <c r="D13" i="8"/>
  <c r="D12" i="8"/>
  <c r="D11" i="8"/>
  <c r="D19" i="8" s="1"/>
  <c r="D9" i="8"/>
  <c r="D8" i="8"/>
  <c r="D7" i="8"/>
  <c r="D6" i="8"/>
  <c r="D4" i="8"/>
</calcChain>
</file>

<file path=xl/sharedStrings.xml><?xml version="1.0" encoding="utf-8"?>
<sst xmlns="http://schemas.openxmlformats.org/spreadsheetml/2006/main" count="306" uniqueCount="56">
  <si>
    <t>Date:</t>
  </si>
  <si>
    <t>5.1.2020-5.31.2020</t>
  </si>
  <si>
    <t>Voter Eligible</t>
  </si>
  <si>
    <t>PreReg</t>
  </si>
  <si>
    <t>TOTAL</t>
  </si>
  <si>
    <t>Total Transactions (all regs &amp; decls)</t>
  </si>
  <si>
    <t>Transactions (all regs)</t>
  </si>
  <si>
    <t>ACN</t>
  </si>
  <si>
    <t>Customers Who Declined</t>
  </si>
  <si>
    <t>APV</t>
  </si>
  <si>
    <t>Customers Who Registered New</t>
  </si>
  <si>
    <t>DEM</t>
  </si>
  <si>
    <t>Customers Who Updated</t>
  </si>
  <si>
    <t>GRN</t>
  </si>
  <si>
    <t>Customers Who Chose a Party</t>
  </si>
  <si>
    <t>LIB</t>
  </si>
  <si>
    <t>REP</t>
  </si>
  <si>
    <t>UAF</t>
  </si>
  <si>
    <t>UNI</t>
  </si>
  <si>
    <t>4.1.2020-4.30.2020</t>
  </si>
  <si>
    <t>*4 new registrations with no party selected</t>
  </si>
  <si>
    <t>**1 new prereg registration with no party selected</t>
  </si>
  <si>
    <t>03.01.2020 - 03.30.2020</t>
  </si>
  <si>
    <t>02.01.2020 - 02.29.2020</t>
  </si>
  <si>
    <t>01.01.2020 - 01.31.2020</t>
  </si>
  <si>
    <t>6.1.2020-6.30.2020</t>
  </si>
  <si>
    <t>15,063*</t>
  </si>
  <si>
    <t>1,3782*</t>
  </si>
  <si>
    <t>*One voter registration with no party selected</t>
  </si>
  <si>
    <t>3,330*</t>
  </si>
  <si>
    <t>37**</t>
  </si>
  <si>
    <t>*Two voter registrations with no party selected</t>
  </si>
  <si>
    <t>9,732*</t>
  </si>
  <si>
    <t>Cancelled/Declined AVR Letter</t>
  </si>
  <si>
    <t>Total CDOR* Transactions (all registrations, updates to existing registrations, and declinations)</t>
  </si>
  <si>
    <t>Automatic Voter Registrations</t>
  </si>
  <si>
    <t>Customers Who Declined In Person at CDOR Office</t>
  </si>
  <si>
    <t>Customers Who Declined Online Through CDOR website/application</t>
  </si>
  <si>
    <t>American Constitution</t>
  </si>
  <si>
    <t>Approval Voting</t>
  </si>
  <si>
    <t>Democratic</t>
  </si>
  <si>
    <t>Green</t>
  </si>
  <si>
    <t>Libertarian</t>
  </si>
  <si>
    <t>Republican</t>
  </si>
  <si>
    <t>Uanffiliated</t>
  </si>
  <si>
    <t>Unity</t>
  </si>
  <si>
    <t>*Colorado Department of Revenue, which includes state Division of Motor Vehicle offices and the Colorado Department of Revenue myDMV website</t>
  </si>
  <si>
    <t>Customers With a New Registration Who Chose a Party Affiliation</t>
  </si>
  <si>
    <t>Customers Who Updated Existing Registration Online</t>
  </si>
  <si>
    <t>Customers Who Updated Existing Registration at CDOR Office</t>
  </si>
  <si>
    <t>7.1.2020-7.31.2020</t>
  </si>
  <si>
    <t>8.1.2020-8.31.2020</t>
  </si>
  <si>
    <t>9.1.2020-9.30.2020</t>
  </si>
  <si>
    <t>10.01.2020-10.31.2020</t>
  </si>
  <si>
    <t>11.1.2020-11.30.2020</t>
  </si>
  <si>
    <t>12.1.2020-12.31.2020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</si>
</sst>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1"/>
    <xf numFmtId="14" fontId="2" fillId="2" borderId="1" xfId="1" applyNumberFormat="1" applyFont="1" applyFill="1" applyBorder="1" applyAlignment="1">
      <alignment horizontal="left"/>
    </xf>
    <xf numFmtId="0" fontId="2" fillId="2" borderId="2" xfId="1" applyFont="1" applyFill="1" applyBorder="1"/>
    <xf numFmtId="0" fontId="2" fillId="2" borderId="3" xfId="1" applyFont="1" applyFill="1" applyBorder="1"/>
    <xf numFmtId="0" fontId="3" fillId="0" borderId="4" xfId="0" applyFont="1" applyBorder="1" applyAlignment="1">
      <alignment vertical="center"/>
    </xf>
    <xf numFmtId="164" fontId="0" fillId="0" borderId="4" xfId="2" applyNumberFormat="1" applyFont="1" applyBorder="1"/>
    <xf numFmtId="164" fontId="0" fillId="0" borderId="4" xfId="2" applyNumberFormat="1" applyFont="1" applyFill="1" applyBorder="1"/>
    <xf numFmtId="0" fontId="1" fillId="0" borderId="4" xfId="1" applyFont="1" applyFill="1" applyBorder="1"/>
    <xf numFmtId="0" fontId="1" fillId="0" borderId="4" xfId="1" applyFill="1" applyBorder="1" applyAlignment="1">
      <alignment horizontal="right"/>
    </xf>
    <xf numFmtId="3" fontId="1" fillId="0" borderId="4" xfId="1" applyNumberFormat="1" applyBorder="1"/>
    <xf numFmtId="3" fontId="0" fillId="0" borderId="4" xfId="2" applyNumberFormat="1" applyFont="1" applyBorder="1"/>
    <xf numFmtId="3" fontId="0" fillId="0" borderId="4" xfId="2" applyNumberFormat="1" applyFont="1" applyFill="1" applyBorder="1"/>
    <xf numFmtId="0" fontId="2" fillId="0" borderId="4" xfId="1" applyFont="1" applyFill="1" applyBorder="1" applyAlignment="1">
      <alignment horizontal="right"/>
    </xf>
    <xf numFmtId="164" fontId="2" fillId="0" borderId="4" xfId="2" applyNumberFormat="1" applyFont="1" applyFill="1" applyBorder="1"/>
    <xf numFmtId="164" fontId="2" fillId="0" borderId="4" xfId="2" applyNumberFormat="1" applyFont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0" fillId="0" borderId="0" xfId="0" applyNumberFormat="1"/>
    <xf numFmtId="164" fontId="0" fillId="0" borderId="7" xfId="2" applyNumberFormat="1" applyFont="1" applyBorder="1"/>
    <xf numFmtId="0" fontId="1" fillId="0" borderId="5" xfId="1" applyFill="1" applyBorder="1" applyAlignment="1">
      <alignment horizontal="right"/>
    </xf>
    <xf numFmtId="3" fontId="0" fillId="0" borderId="4" xfId="0" applyNumberFormat="1" applyBorder="1"/>
    <xf numFmtId="3" fontId="1" fillId="0" borderId="6" xfId="1" applyNumberFormat="1" applyBorder="1"/>
    <xf numFmtId="3" fontId="0" fillId="0" borderId="6" xfId="2" applyNumberFormat="1" applyFont="1" applyFill="1" applyBorder="1"/>
    <xf numFmtId="3" fontId="1" fillId="0" borderId="8" xfId="1" applyNumberFormat="1" applyBorder="1"/>
    <xf numFmtId="164" fontId="2" fillId="0" borderId="4" xfId="2" applyNumberFormat="1" applyFont="1" applyFill="1" applyBorder="1" applyAlignment="1">
      <alignment horizontal="right"/>
    </xf>
    <xf numFmtId="0" fontId="1" fillId="0" borderId="0" xfId="1" applyFill="1" applyBorder="1" applyAlignment="1">
      <alignment horizontal="left"/>
    </xf>
    <xf numFmtId="0" fontId="0" fillId="0" borderId="0" xfId="0" applyAlignment="1">
      <alignment horizontal="left"/>
    </xf>
    <xf numFmtId="164" fontId="2" fillId="0" borderId="4" xfId="2" quotePrefix="1" applyNumberFormat="1" applyFont="1" applyFill="1" applyBorder="1" applyAlignment="1">
      <alignment horizontal="right"/>
    </xf>
    <xf numFmtId="3" fontId="2" fillId="0" borderId="4" xfId="2" quotePrefix="1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Border="1"/>
    <xf numFmtId="0" fontId="3" fillId="0" borderId="4" xfId="0" applyFont="1" applyBorder="1" applyAlignment="1">
      <alignment vertical="top" wrapText="1"/>
    </xf>
    <xf numFmtId="3" fontId="0" fillId="0" borderId="8" xfId="2" applyNumberFormat="1" applyFont="1" applyFill="1" applyBorder="1"/>
    <xf numFmtId="0" fontId="1" fillId="0" borderId="4" xfId="1" applyFont="1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1" fillId="0" borderId="4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left" vertical="top" wrapText="1"/>
    </xf>
    <xf numFmtId="164" fontId="2" fillId="0" borderId="10" xfId="2" applyNumberFormat="1" applyFont="1" applyFill="1" applyBorder="1"/>
    <xf numFmtId="164" fontId="2" fillId="0" borderId="10" xfId="2" applyNumberFormat="1" applyFont="1" applyBorder="1"/>
    <xf numFmtId="0" fontId="5" fillId="0" borderId="0" xfId="0" applyFont="1" applyAlignment="1">
      <alignment wrapText="1"/>
    </xf>
    <xf numFmtId="0" fontId="2" fillId="2" borderId="11" xfId="1" applyFont="1" applyFill="1" applyBorder="1"/>
    <xf numFmtId="0" fontId="2" fillId="2" borderId="11" xfId="1" applyFont="1" applyFill="1" applyBorder="1" applyAlignment="1">
      <alignment horizontal="center"/>
    </xf>
    <xf numFmtId="0" fontId="0" fillId="0" borderId="4" xfId="0" applyBorder="1"/>
    <xf numFmtId="3" fontId="0" fillId="0" borderId="8" xfId="2" applyNumberFormat="1" applyFont="1" applyBorder="1"/>
    <xf numFmtId="0" fontId="0" fillId="0" borderId="4" xfId="0" applyBorder="1" applyAlignment="1">
      <alignment wrapText="1"/>
    </xf>
    <xf numFmtId="3" fontId="0" fillId="0" borderId="7" xfId="2" applyNumberFormat="1" applyFont="1" applyBorder="1"/>
    <xf numFmtId="0" fontId="0" fillId="0" borderId="8" xfId="0" applyBorder="1" applyAlignment="1">
      <alignment wrapText="1"/>
    </xf>
    <xf numFmtId="164" fontId="0" fillId="0" borderId="4" xfId="2" applyNumberFormat="1" applyFont="1" applyFill="1" applyBorder="1" applyAlignment="1">
      <alignment horizontal="center"/>
    </xf>
    <xf numFmtId="164" fontId="0" fillId="0" borderId="8" xfId="2" applyNumberFormat="1" applyFont="1" applyFill="1" applyBorder="1"/>
    <xf numFmtId="0" fontId="4" fillId="0" borderId="0" xfId="1" applyFont="1" applyFill="1" applyBorder="1" applyAlignment="1">
      <alignment horizontal="left" vertical="top" wrapText="1"/>
    </xf>
    <xf numFmtId="164" fontId="2" fillId="0" borderId="0" xfId="2" applyNumberFormat="1" applyFont="1" applyFill="1" applyBorder="1"/>
    <xf numFmtId="164" fontId="2" fillId="0" borderId="0" xfId="2" applyNumberFormat="1" applyFont="1" applyBorder="1"/>
    <xf numFmtId="1" fontId="0" fillId="0" borderId="8" xfId="2" applyNumberFormat="1" applyFont="1" applyBorder="1"/>
    <xf numFmtId="3" fontId="1" fillId="0" borderId="7" xfId="1" applyNumberFormat="1" applyBorder="1"/>
    <xf numFmtId="3" fontId="1" fillId="0" borderId="5" xfId="1" applyNumberFormat="1" applyBorder="1"/>
    <xf numFmtId="3" fontId="0" fillId="0" borderId="6" xfId="2" applyNumberFormat="1" applyFont="1" applyBorder="1"/>
    <xf numFmtId="3" fontId="1" fillId="0" borderId="5" xfId="1" applyNumberForma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17" fontId="7" fillId="3" borderId="4" xfId="0" applyNumberFormat="1" applyFont="1" applyFill="1" applyBorder="1"/>
    <xf numFmtId="0" fontId="7" fillId="3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/>
    <xf numFmtId="0" fontId="6" fillId="0" borderId="5" xfId="0" applyFont="1" applyBorder="1" applyAlignment="1">
      <alignment vertical="center"/>
    </xf>
    <xf numFmtId="3" fontId="6" fillId="0" borderId="6" xfId="0" applyNumberFormat="1" applyFont="1" applyBorder="1" applyAlignment="1"/>
    <xf numFmtId="0" fontId="6" fillId="0" borderId="5" xfId="0" applyFont="1" applyBorder="1" applyAlignment="1">
      <alignment vertical="center" wrapText="1"/>
    </xf>
    <xf numFmtId="0" fontId="7" fillId="0" borderId="13" xfId="0" applyFont="1" applyFill="1" applyBorder="1"/>
    <xf numFmtId="0" fontId="6" fillId="0" borderId="4" xfId="0" applyFont="1" applyBorder="1" applyAlignment="1">
      <alignment horizontal="right" vertical="center"/>
    </xf>
    <xf numFmtId="0" fontId="0" fillId="0" borderId="0" xfId="0" applyNumberFormat="1"/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3" fontId="7" fillId="0" borderId="7" xfId="0" applyNumberFormat="1" applyFont="1" applyBorder="1" applyAlignment="1"/>
    <xf numFmtId="3" fontId="7" fillId="0" borderId="6" xfId="0" applyNumberFormat="1" applyFont="1" applyBorder="1" applyAlignment="1"/>
    <xf numFmtId="0" fontId="6" fillId="0" borderId="5" xfId="0" applyFont="1" applyBorder="1" applyAlignment="1">
      <alignment horizontal="right" vertical="center"/>
    </xf>
    <xf numFmtId="3" fontId="7" fillId="0" borderId="8" xfId="0" applyNumberFormat="1" applyFont="1" applyBorder="1" applyAlignment="1"/>
    <xf numFmtId="3" fontId="7" fillId="0" borderId="4" xfId="0" applyNumberFormat="1" applyFont="1" applyBorder="1" applyAlignment="1"/>
    <xf numFmtId="0" fontId="7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0" fillId="2" borderId="5" xfId="2" applyNumberFormat="1" applyFont="1" applyFill="1" applyBorder="1" applyAlignment="1">
      <alignment horizontal="center"/>
    </xf>
    <xf numFmtId="164" fontId="0" fillId="2" borderId="6" xfId="2" applyNumberFormat="1" applyFont="1" applyFill="1" applyBorder="1" applyAlignment="1">
      <alignment horizontal="center"/>
    </xf>
    <xf numFmtId="164" fontId="0" fillId="2" borderId="10" xfId="2" applyNumberFormat="1" applyFont="1" applyFill="1" applyBorder="1" applyAlignment="1">
      <alignment horizontal="center"/>
    </xf>
    <xf numFmtId="164" fontId="0" fillId="2" borderId="9" xfId="2" applyNumberFormat="1" applyFont="1" applyFill="1" applyBorder="1" applyAlignment="1">
      <alignment horizontal="center"/>
    </xf>
    <xf numFmtId="164" fontId="0" fillId="2" borderId="12" xfId="2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</cellXfs>
  <cellStyles count="3">
    <cellStyle name="Comma 2" xfId="2" xr:uid="{DE8F9117-F950-4A3D-BF17-34FC1DB16285}"/>
    <cellStyle name="Normal" xfId="0" builtinId="0"/>
    <cellStyle name="Normal 2" xfId="1" xr:uid="{F2FB1D20-1E0C-49BF-9A4B-B1BDFD895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CDB8-C57E-4EF6-B35F-D92D33082F35}">
  <dimension ref="A1:F23"/>
  <sheetViews>
    <sheetView tabSelected="1" workbookViewId="0">
      <selection activeCell="E1" sqref="E1"/>
    </sheetView>
  </sheetViews>
  <sheetFormatPr defaultRowHeight="15" x14ac:dyDescent="0.25"/>
  <cols>
    <col min="1" max="1" width="42.85546875" customWidth="1"/>
    <col min="2" max="2" width="13.140625" bestFit="1" customWidth="1"/>
    <col min="3" max="3" width="7.28515625" bestFit="1" customWidth="1"/>
    <col min="4" max="4" width="6.5703125" bestFit="1" customWidth="1"/>
  </cols>
  <sheetData>
    <row r="1" spans="1:6" x14ac:dyDescent="0.25">
      <c r="A1" s="58" t="s">
        <v>0</v>
      </c>
      <c r="B1" s="59"/>
      <c r="C1" s="59"/>
      <c r="D1" s="60"/>
    </row>
    <row r="2" spans="1:6" x14ac:dyDescent="0.25">
      <c r="A2" s="62" t="s">
        <v>55</v>
      </c>
      <c r="B2" s="63" t="s">
        <v>2</v>
      </c>
      <c r="C2" s="63" t="s">
        <v>3</v>
      </c>
      <c r="D2" s="79" t="s">
        <v>4</v>
      </c>
    </row>
    <row r="3" spans="1:6" ht="49.5" customHeight="1" x14ac:dyDescent="0.25">
      <c r="A3" s="64" t="s">
        <v>34</v>
      </c>
      <c r="B3" s="86"/>
      <c r="C3" s="86"/>
      <c r="D3" s="80">
        <f>SUM(D4:D9)</f>
        <v>89827</v>
      </c>
    </row>
    <row r="4" spans="1:6" x14ac:dyDescent="0.25">
      <c r="A4" s="66" t="s">
        <v>35</v>
      </c>
      <c r="B4" s="21">
        <v>7453</v>
      </c>
      <c r="C4" s="21">
        <v>1674</v>
      </c>
      <c r="D4" s="81">
        <f>SUM(B4:C4)</f>
        <v>9127</v>
      </c>
    </row>
    <row r="5" spans="1:6" ht="30" x14ac:dyDescent="0.25">
      <c r="A5" s="68" t="s">
        <v>49</v>
      </c>
      <c r="B5" s="21">
        <v>24837</v>
      </c>
      <c r="C5" s="21">
        <v>337</v>
      </c>
      <c r="D5" s="81">
        <f t="shared" ref="D5:D9" si="0">SUM(B5:C5)</f>
        <v>25174</v>
      </c>
    </row>
    <row r="6" spans="1:6" ht="30" x14ac:dyDescent="0.25">
      <c r="A6" s="68" t="s">
        <v>48</v>
      </c>
      <c r="B6" s="21">
        <v>38985</v>
      </c>
      <c r="C6" s="21">
        <v>70</v>
      </c>
      <c r="D6" s="81">
        <f t="shared" si="0"/>
        <v>39055</v>
      </c>
    </row>
    <row r="7" spans="1:6" ht="30" x14ac:dyDescent="0.25">
      <c r="A7" s="68" t="s">
        <v>36</v>
      </c>
      <c r="B7" s="21">
        <v>5662</v>
      </c>
      <c r="C7" s="21">
        <v>1634</v>
      </c>
      <c r="D7" s="81">
        <f t="shared" si="0"/>
        <v>7296</v>
      </c>
    </row>
    <row r="8" spans="1:6" ht="30" x14ac:dyDescent="0.25">
      <c r="A8" s="68" t="s">
        <v>37</v>
      </c>
      <c r="B8" s="21">
        <v>4279</v>
      </c>
      <c r="C8" s="21">
        <v>35</v>
      </c>
      <c r="D8" s="81">
        <f t="shared" si="0"/>
        <v>4314</v>
      </c>
    </row>
    <row r="9" spans="1:6" x14ac:dyDescent="0.25">
      <c r="A9" s="66" t="s">
        <v>10</v>
      </c>
      <c r="B9" s="21">
        <v>3342</v>
      </c>
      <c r="C9" s="21">
        <v>1519</v>
      </c>
      <c r="D9" s="81">
        <f t="shared" si="0"/>
        <v>4861</v>
      </c>
    </row>
    <row r="10" spans="1:6" ht="30" x14ac:dyDescent="0.25">
      <c r="A10" s="64" t="s">
        <v>47</v>
      </c>
      <c r="B10" s="87"/>
      <c r="C10" s="87"/>
      <c r="D10" s="88"/>
      <c r="E10" s="69"/>
      <c r="F10" s="69"/>
    </row>
    <row r="11" spans="1:6" x14ac:dyDescent="0.25">
      <c r="A11" s="82" t="s">
        <v>38</v>
      </c>
      <c r="B11" s="21">
        <v>9</v>
      </c>
      <c r="C11" s="21">
        <v>4</v>
      </c>
      <c r="D11" s="81">
        <f>SUM(B11:C11)</f>
        <v>13</v>
      </c>
      <c r="E11" s="71"/>
      <c r="F11" s="71"/>
    </row>
    <row r="12" spans="1:6" x14ac:dyDescent="0.25">
      <c r="A12" s="82" t="s">
        <v>39</v>
      </c>
      <c r="B12" s="21">
        <v>37</v>
      </c>
      <c r="C12" s="21"/>
      <c r="D12" s="81">
        <f t="shared" ref="D12:D18" si="1">SUM(B12:C12)</f>
        <v>37</v>
      </c>
      <c r="E12" s="71"/>
      <c r="F12" s="71"/>
    </row>
    <row r="13" spans="1:6" x14ac:dyDescent="0.25">
      <c r="A13" s="82" t="s">
        <v>40</v>
      </c>
      <c r="B13" s="21">
        <v>783</v>
      </c>
      <c r="C13" s="21">
        <v>215</v>
      </c>
      <c r="D13" s="81">
        <f t="shared" si="1"/>
        <v>998</v>
      </c>
      <c r="E13" s="71"/>
      <c r="F13" s="71"/>
    </row>
    <row r="14" spans="1:6" x14ac:dyDescent="0.25">
      <c r="A14" s="82" t="s">
        <v>41</v>
      </c>
      <c r="B14" s="21">
        <v>9</v>
      </c>
      <c r="C14" s="21">
        <v>2</v>
      </c>
      <c r="D14" s="81">
        <f t="shared" si="1"/>
        <v>11</v>
      </c>
      <c r="E14" s="71"/>
      <c r="F14" s="71"/>
    </row>
    <row r="15" spans="1:6" x14ac:dyDescent="0.25">
      <c r="A15" s="82" t="s">
        <v>42</v>
      </c>
      <c r="B15" s="21">
        <v>34</v>
      </c>
      <c r="C15" s="21">
        <v>1</v>
      </c>
      <c r="D15" s="81">
        <f t="shared" si="1"/>
        <v>35</v>
      </c>
      <c r="E15" s="71"/>
      <c r="F15" s="71"/>
    </row>
    <row r="16" spans="1:6" x14ac:dyDescent="0.25">
      <c r="A16" s="82" t="s">
        <v>43</v>
      </c>
      <c r="B16" s="21">
        <v>639</v>
      </c>
      <c r="C16" s="21">
        <v>271</v>
      </c>
      <c r="D16" s="81">
        <f t="shared" si="1"/>
        <v>910</v>
      </c>
      <c r="E16" s="71"/>
      <c r="F16" s="71"/>
    </row>
    <row r="17" spans="1:6" x14ac:dyDescent="0.25">
      <c r="A17" s="82" t="s">
        <v>44</v>
      </c>
      <c r="B17" s="21">
        <v>1814</v>
      </c>
      <c r="C17" s="21">
        <v>1026</v>
      </c>
      <c r="D17" s="81">
        <f t="shared" si="1"/>
        <v>2840</v>
      </c>
      <c r="E17" s="71"/>
      <c r="F17" s="71"/>
    </row>
    <row r="18" spans="1:6" x14ac:dyDescent="0.25">
      <c r="A18" s="82" t="s">
        <v>45</v>
      </c>
      <c r="B18" s="21">
        <v>17</v>
      </c>
      <c r="C18" s="21"/>
      <c r="D18" s="81">
        <f t="shared" si="1"/>
        <v>17</v>
      </c>
      <c r="E18" s="71"/>
      <c r="F18" s="71"/>
    </row>
    <row r="19" spans="1:6" x14ac:dyDescent="0.25">
      <c r="A19" s="72" t="s">
        <v>4</v>
      </c>
      <c r="B19" s="83">
        <f>SUM(B11:B18)</f>
        <v>3342</v>
      </c>
      <c r="C19" s="83">
        <f>SUM(C11:C18)</f>
        <v>1519</v>
      </c>
      <c r="D19" s="84">
        <f>SUM(D11:D18)</f>
        <v>4861</v>
      </c>
    </row>
    <row r="20" spans="1:6" ht="60" x14ac:dyDescent="0.25">
      <c r="A20" s="61" t="s">
        <v>46</v>
      </c>
      <c r="B20" s="73"/>
      <c r="C20" s="73"/>
      <c r="D20" s="73"/>
    </row>
    <row r="21" spans="1:6" x14ac:dyDescent="0.25">
      <c r="A21" s="74"/>
      <c r="B21" s="75"/>
      <c r="C21" s="75"/>
      <c r="D21" s="75"/>
    </row>
    <row r="22" spans="1:6" x14ac:dyDescent="0.25">
      <c r="A22" s="76"/>
      <c r="B22" s="77" t="s">
        <v>2</v>
      </c>
      <c r="C22" s="77" t="s">
        <v>3</v>
      </c>
      <c r="D22" s="85" t="s">
        <v>4</v>
      </c>
    </row>
    <row r="23" spans="1:6" x14ac:dyDescent="0.25">
      <c r="A23" s="78" t="s">
        <v>33</v>
      </c>
      <c r="B23" s="78">
        <v>43</v>
      </c>
      <c r="C23" s="78">
        <v>7</v>
      </c>
      <c r="D23" s="78">
        <f>SUM(B23:C23)</f>
        <v>50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F6C6-809D-4928-BB31-DCCA9A344834}">
  <dimension ref="A1:F23"/>
  <sheetViews>
    <sheetView workbookViewId="0">
      <selection activeCell="E1" sqref="E1:H1048576"/>
    </sheetView>
  </sheetViews>
  <sheetFormatPr defaultRowHeight="15" x14ac:dyDescent="0.25"/>
  <cols>
    <col min="1" max="1" width="42.85546875" customWidth="1"/>
    <col min="2" max="2" width="13.140625" bestFit="1" customWidth="1"/>
    <col min="3" max="3" width="7.28515625" bestFit="1" customWidth="1"/>
    <col min="4" max="4" width="8" bestFit="1" customWidth="1"/>
  </cols>
  <sheetData>
    <row r="1" spans="1:6" x14ac:dyDescent="0.25">
      <c r="A1" s="58" t="s">
        <v>0</v>
      </c>
      <c r="B1" s="59"/>
      <c r="C1" s="59"/>
      <c r="D1" s="60"/>
    </row>
    <row r="2" spans="1:6" x14ac:dyDescent="0.25">
      <c r="A2" s="62" t="s">
        <v>54</v>
      </c>
      <c r="B2" s="63" t="s">
        <v>2</v>
      </c>
      <c r="C2" s="63" t="s">
        <v>3</v>
      </c>
      <c r="D2" s="63" t="s">
        <v>4</v>
      </c>
    </row>
    <row r="3" spans="1:6" ht="49.5" customHeight="1" x14ac:dyDescent="0.25">
      <c r="A3" s="64" t="s">
        <v>34</v>
      </c>
      <c r="B3" s="86"/>
      <c r="C3" s="86"/>
      <c r="D3" s="65">
        <f>SUM(D4:D9)</f>
        <v>86152</v>
      </c>
    </row>
    <row r="4" spans="1:6" x14ac:dyDescent="0.25">
      <c r="A4" s="66" t="s">
        <v>35</v>
      </c>
      <c r="B4" s="21">
        <v>6349</v>
      </c>
      <c r="C4" s="21">
        <v>1506</v>
      </c>
      <c r="D4" s="67">
        <f>SUM(B4:C4)</f>
        <v>7855</v>
      </c>
    </row>
    <row r="5" spans="1:6" ht="30" x14ac:dyDescent="0.25">
      <c r="A5" s="68" t="s">
        <v>49</v>
      </c>
      <c r="B5" s="21">
        <v>23669</v>
      </c>
      <c r="C5" s="21">
        <v>305</v>
      </c>
      <c r="D5" s="67">
        <f t="shared" ref="D5:D9" si="0">SUM(B5:C5)</f>
        <v>23974</v>
      </c>
    </row>
    <row r="6" spans="1:6" ht="30" x14ac:dyDescent="0.25">
      <c r="A6" s="68" t="s">
        <v>48</v>
      </c>
      <c r="B6" s="21">
        <v>38530</v>
      </c>
      <c r="C6" s="21">
        <v>84</v>
      </c>
      <c r="D6" s="67">
        <f t="shared" si="0"/>
        <v>38614</v>
      </c>
    </row>
    <row r="7" spans="1:6" ht="30" x14ac:dyDescent="0.25">
      <c r="A7" s="68" t="s">
        <v>36</v>
      </c>
      <c r="B7" s="21">
        <v>5558</v>
      </c>
      <c r="C7" s="21">
        <v>1489</v>
      </c>
      <c r="D7" s="67">
        <f t="shared" si="0"/>
        <v>7047</v>
      </c>
    </row>
    <row r="8" spans="1:6" ht="30" x14ac:dyDescent="0.25">
      <c r="A8" s="68" t="s">
        <v>37</v>
      </c>
      <c r="B8" s="21">
        <v>4167</v>
      </c>
      <c r="C8" s="21">
        <v>31</v>
      </c>
      <c r="D8" s="67">
        <f t="shared" si="0"/>
        <v>4198</v>
      </c>
    </row>
    <row r="9" spans="1:6" x14ac:dyDescent="0.25">
      <c r="A9" s="66" t="s">
        <v>10</v>
      </c>
      <c r="B9" s="21">
        <v>3154</v>
      </c>
      <c r="C9" s="21">
        <v>1310</v>
      </c>
      <c r="D9" s="67">
        <f t="shared" si="0"/>
        <v>4464</v>
      </c>
    </row>
    <row r="10" spans="1:6" ht="30" x14ac:dyDescent="0.25">
      <c r="A10" s="64" t="s">
        <v>47</v>
      </c>
      <c r="B10" s="88"/>
      <c r="C10" s="88"/>
      <c r="D10" s="89"/>
      <c r="E10" s="69"/>
      <c r="F10" s="69"/>
    </row>
    <row r="11" spans="1:6" x14ac:dyDescent="0.25">
      <c r="A11" s="70" t="s">
        <v>38</v>
      </c>
      <c r="B11" s="65">
        <v>22</v>
      </c>
      <c r="C11" s="65">
        <v>1</v>
      </c>
      <c r="D11" s="65">
        <f>SUM(B11:C11)</f>
        <v>23</v>
      </c>
      <c r="E11" s="71"/>
      <c r="F11" s="71"/>
    </row>
    <row r="12" spans="1:6" x14ac:dyDescent="0.25">
      <c r="A12" s="70" t="s">
        <v>39</v>
      </c>
      <c r="B12" s="65">
        <v>31</v>
      </c>
      <c r="C12" s="65"/>
      <c r="D12" s="65">
        <f t="shared" ref="D12:D18" si="1">SUM(B12:C12)</f>
        <v>31</v>
      </c>
      <c r="E12" s="71"/>
      <c r="F12" s="71"/>
    </row>
    <row r="13" spans="1:6" x14ac:dyDescent="0.25">
      <c r="A13" s="70" t="s">
        <v>40</v>
      </c>
      <c r="B13" s="65">
        <v>677</v>
      </c>
      <c r="C13" s="65">
        <v>191</v>
      </c>
      <c r="D13" s="65">
        <f t="shared" si="1"/>
        <v>868</v>
      </c>
      <c r="E13" s="71"/>
      <c r="F13" s="71"/>
    </row>
    <row r="14" spans="1:6" x14ac:dyDescent="0.25">
      <c r="A14" s="70" t="s">
        <v>41</v>
      </c>
      <c r="B14" s="65">
        <v>12</v>
      </c>
      <c r="C14" s="65">
        <v>1</v>
      </c>
      <c r="D14" s="65">
        <f t="shared" si="1"/>
        <v>13</v>
      </c>
      <c r="E14" s="71"/>
      <c r="F14" s="71"/>
    </row>
    <row r="15" spans="1:6" x14ac:dyDescent="0.25">
      <c r="A15" s="70" t="s">
        <v>42</v>
      </c>
      <c r="B15" s="65">
        <v>44</v>
      </c>
      <c r="C15" s="65">
        <v>3</v>
      </c>
      <c r="D15" s="65">
        <f t="shared" si="1"/>
        <v>47</v>
      </c>
      <c r="E15" s="71"/>
      <c r="F15" s="71"/>
    </row>
    <row r="16" spans="1:6" x14ac:dyDescent="0.25">
      <c r="A16" s="70" t="s">
        <v>43</v>
      </c>
      <c r="B16" s="65">
        <v>620</v>
      </c>
      <c r="C16" s="65">
        <v>245</v>
      </c>
      <c r="D16" s="65">
        <f t="shared" si="1"/>
        <v>865</v>
      </c>
      <c r="E16" s="71"/>
      <c r="F16" s="71"/>
    </row>
    <row r="17" spans="1:6" x14ac:dyDescent="0.25">
      <c r="A17" s="70" t="s">
        <v>44</v>
      </c>
      <c r="B17" s="65">
        <v>1736</v>
      </c>
      <c r="C17" s="65">
        <v>869</v>
      </c>
      <c r="D17" s="65">
        <f t="shared" si="1"/>
        <v>2605</v>
      </c>
      <c r="E17" s="71"/>
      <c r="F17" s="71"/>
    </row>
    <row r="18" spans="1:6" x14ac:dyDescent="0.25">
      <c r="A18" s="70" t="s">
        <v>45</v>
      </c>
      <c r="B18" s="65">
        <v>12</v>
      </c>
      <c r="C18" s="65"/>
      <c r="D18" s="65">
        <f t="shared" si="1"/>
        <v>12</v>
      </c>
      <c r="E18" s="71"/>
      <c r="F18" s="71"/>
    </row>
    <row r="19" spans="1:6" x14ac:dyDescent="0.25">
      <c r="A19" s="72" t="s">
        <v>4</v>
      </c>
      <c r="B19" s="65">
        <f>SUM(B11:B18)</f>
        <v>3154</v>
      </c>
      <c r="C19" s="65">
        <f>SUM(C11:C18)</f>
        <v>1310</v>
      </c>
      <c r="D19" s="65">
        <f>SUM(D11:D18)</f>
        <v>4464</v>
      </c>
    </row>
    <row r="20" spans="1:6" ht="60" x14ac:dyDescent="0.25">
      <c r="A20" s="61" t="s">
        <v>46</v>
      </c>
      <c r="B20" s="73"/>
      <c r="C20" s="73"/>
      <c r="D20" s="73"/>
    </row>
    <row r="21" spans="1:6" x14ac:dyDescent="0.25">
      <c r="A21" s="74"/>
      <c r="B21" s="75"/>
      <c r="C21" s="75"/>
      <c r="D21" s="75"/>
    </row>
    <row r="22" spans="1:6" x14ac:dyDescent="0.25">
      <c r="A22" s="76"/>
      <c r="B22" s="77" t="s">
        <v>2</v>
      </c>
      <c r="C22" s="77" t="s">
        <v>3</v>
      </c>
      <c r="D22" s="77" t="s">
        <v>4</v>
      </c>
    </row>
    <row r="23" spans="1:6" x14ac:dyDescent="0.25">
      <c r="A23" s="78" t="s">
        <v>33</v>
      </c>
      <c r="B23" s="78">
        <v>6</v>
      </c>
      <c r="C23" s="78">
        <v>1</v>
      </c>
      <c r="D23" s="78">
        <f>SUM(B23:C23)</f>
        <v>7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15FE-3DAF-4346-92D9-034457836172}">
  <dimension ref="A1:D23"/>
  <sheetViews>
    <sheetView workbookViewId="0">
      <selection activeCell="J10" sqref="J10"/>
    </sheetView>
  </sheetViews>
  <sheetFormatPr defaultRowHeight="15" x14ac:dyDescent="0.25"/>
  <cols>
    <col min="1" max="1" width="35.42578125" customWidth="1"/>
    <col min="2" max="2" width="13.140625" bestFit="1" customWidth="1"/>
    <col min="3" max="3" width="7.28515625" bestFit="1" customWidth="1"/>
    <col min="4" max="4" width="7.5703125" bestFit="1" customWidth="1"/>
  </cols>
  <sheetData>
    <row r="1" spans="1:4" ht="15.75" thickBot="1" x14ac:dyDescent="0.3">
      <c r="A1" s="1" t="s">
        <v>0</v>
      </c>
      <c r="B1" s="1"/>
      <c r="C1" s="1"/>
      <c r="D1" s="1"/>
    </row>
    <row r="2" spans="1:4" x14ac:dyDescent="0.25">
      <c r="A2" s="2" t="s">
        <v>53</v>
      </c>
      <c r="B2" s="3" t="s">
        <v>2</v>
      </c>
      <c r="C2" s="3" t="s">
        <v>3</v>
      </c>
      <c r="D2" s="17" t="s">
        <v>4</v>
      </c>
    </row>
    <row r="3" spans="1:4" ht="45" x14ac:dyDescent="0.25">
      <c r="A3" s="32" t="s">
        <v>34</v>
      </c>
      <c r="B3" s="90"/>
      <c r="C3" s="91"/>
      <c r="D3" s="11">
        <f>SUM(D4:D9)</f>
        <v>107823</v>
      </c>
    </row>
    <row r="4" spans="1:4" x14ac:dyDescent="0.25">
      <c r="A4" s="8" t="s">
        <v>35</v>
      </c>
      <c r="B4" s="12">
        <v>11080</v>
      </c>
      <c r="C4" s="12">
        <v>1781</v>
      </c>
      <c r="D4" s="11">
        <f>SUM(B4:C4)</f>
        <v>12861</v>
      </c>
    </row>
    <row r="5" spans="1:4" ht="30" x14ac:dyDescent="0.25">
      <c r="A5" s="34" t="s">
        <v>49</v>
      </c>
      <c r="B5" s="33">
        <v>29974</v>
      </c>
      <c r="C5" s="33">
        <v>486</v>
      </c>
      <c r="D5" s="11">
        <f t="shared" ref="D5:D9" si="0">SUM(B5:C5)</f>
        <v>30460</v>
      </c>
    </row>
    <row r="6" spans="1:4" ht="30" x14ac:dyDescent="0.25">
      <c r="A6" s="34" t="s">
        <v>48</v>
      </c>
      <c r="B6" s="12">
        <v>42827</v>
      </c>
      <c r="C6" s="12">
        <v>94</v>
      </c>
      <c r="D6" s="11">
        <f t="shared" si="0"/>
        <v>42921</v>
      </c>
    </row>
    <row r="7" spans="1:4" ht="30" x14ac:dyDescent="0.25">
      <c r="A7" s="35" t="s">
        <v>36</v>
      </c>
      <c r="B7" s="12">
        <v>7764</v>
      </c>
      <c r="C7" s="12">
        <v>1841</v>
      </c>
      <c r="D7" s="11">
        <f t="shared" si="0"/>
        <v>9605</v>
      </c>
    </row>
    <row r="8" spans="1:4" ht="30" x14ac:dyDescent="0.25">
      <c r="A8" s="35" t="s">
        <v>37</v>
      </c>
      <c r="B8" s="33">
        <v>4634</v>
      </c>
      <c r="C8" s="33">
        <v>36</v>
      </c>
      <c r="D8" s="11">
        <f t="shared" si="0"/>
        <v>4670</v>
      </c>
    </row>
    <row r="9" spans="1:4" x14ac:dyDescent="0.25">
      <c r="A9" s="5" t="s">
        <v>10</v>
      </c>
      <c r="B9" s="12">
        <v>5583</v>
      </c>
      <c r="C9" s="12">
        <v>1723</v>
      </c>
      <c r="D9" s="11">
        <f t="shared" si="0"/>
        <v>7306</v>
      </c>
    </row>
    <row r="10" spans="1:4" ht="30" x14ac:dyDescent="0.25">
      <c r="A10" s="34" t="s">
        <v>47</v>
      </c>
      <c r="B10" s="90"/>
      <c r="C10" s="92"/>
      <c r="D10" s="91"/>
    </row>
    <row r="11" spans="1:4" x14ac:dyDescent="0.25">
      <c r="A11" s="9" t="s">
        <v>38</v>
      </c>
      <c r="B11" s="57">
        <v>18</v>
      </c>
      <c r="C11" s="43"/>
      <c r="D11" s="56">
        <f>SUM(B11:C11)</f>
        <v>18</v>
      </c>
    </row>
    <row r="12" spans="1:4" x14ac:dyDescent="0.25">
      <c r="A12" s="9" t="s">
        <v>39</v>
      </c>
      <c r="B12" s="57">
        <v>58</v>
      </c>
      <c r="C12" s="43">
        <v>1</v>
      </c>
      <c r="D12" s="56">
        <f t="shared" ref="D12:D18" si="1">SUM(B12:C12)</f>
        <v>59</v>
      </c>
    </row>
    <row r="13" spans="1:4" x14ac:dyDescent="0.25">
      <c r="A13" s="9" t="s">
        <v>40</v>
      </c>
      <c r="B13" s="57">
        <v>1196</v>
      </c>
      <c r="C13" s="43">
        <v>248</v>
      </c>
      <c r="D13" s="56">
        <f t="shared" si="1"/>
        <v>1444</v>
      </c>
    </row>
    <row r="14" spans="1:4" x14ac:dyDescent="0.25">
      <c r="A14" s="9" t="s">
        <v>41</v>
      </c>
      <c r="B14" s="57">
        <v>13</v>
      </c>
      <c r="C14" s="43">
        <v>1</v>
      </c>
      <c r="D14" s="56">
        <f t="shared" si="1"/>
        <v>14</v>
      </c>
    </row>
    <row r="15" spans="1:4" x14ac:dyDescent="0.25">
      <c r="A15" s="9" t="s">
        <v>42</v>
      </c>
      <c r="B15" s="57">
        <v>67</v>
      </c>
      <c r="C15" s="43">
        <v>1</v>
      </c>
      <c r="D15" s="56">
        <f t="shared" si="1"/>
        <v>68</v>
      </c>
    </row>
    <row r="16" spans="1:4" x14ac:dyDescent="0.25">
      <c r="A16" s="9" t="s">
        <v>43</v>
      </c>
      <c r="B16" s="57">
        <v>1147</v>
      </c>
      <c r="C16" s="43">
        <v>283</v>
      </c>
      <c r="D16" s="56">
        <f t="shared" si="1"/>
        <v>1430</v>
      </c>
    </row>
    <row r="17" spans="1:4" x14ac:dyDescent="0.25">
      <c r="A17" s="9" t="s">
        <v>44</v>
      </c>
      <c r="B17" s="57">
        <v>3072</v>
      </c>
      <c r="C17" s="43">
        <v>1189</v>
      </c>
      <c r="D17" s="56">
        <f t="shared" si="1"/>
        <v>4261</v>
      </c>
    </row>
    <row r="18" spans="1:4" x14ac:dyDescent="0.25">
      <c r="A18" s="9" t="s">
        <v>45</v>
      </c>
      <c r="B18" s="57">
        <v>12</v>
      </c>
      <c r="C18" s="43"/>
      <c r="D18" s="56">
        <f t="shared" si="1"/>
        <v>12</v>
      </c>
    </row>
    <row r="19" spans="1:4" x14ac:dyDescent="0.25">
      <c r="A19" s="13" t="s">
        <v>4</v>
      </c>
      <c r="B19" s="10">
        <f>SUM(B11:B18)</f>
        <v>5583</v>
      </c>
      <c r="C19" s="24">
        <f>SUM(C11:C18)</f>
        <v>1723</v>
      </c>
      <c r="D19" s="24">
        <f>SUM(D11:D18)</f>
        <v>7306</v>
      </c>
    </row>
    <row r="20" spans="1:4" ht="51.75" x14ac:dyDescent="0.25">
      <c r="A20" s="40" t="s">
        <v>46</v>
      </c>
      <c r="B20" s="38"/>
      <c r="C20" s="38"/>
      <c r="D20" s="39"/>
    </row>
    <row r="21" spans="1:4" ht="15.75" thickBot="1" x14ac:dyDescent="0.3">
      <c r="A21" s="40"/>
    </row>
    <row r="22" spans="1:4" ht="15.75" thickBot="1" x14ac:dyDescent="0.3">
      <c r="B22" s="41" t="s">
        <v>2</v>
      </c>
      <c r="C22" s="41" t="s">
        <v>3</v>
      </c>
      <c r="D22" s="42" t="s">
        <v>4</v>
      </c>
    </row>
    <row r="23" spans="1:4" x14ac:dyDescent="0.25">
      <c r="A23" s="43" t="s">
        <v>33</v>
      </c>
      <c r="B23" s="21">
        <v>61</v>
      </c>
      <c r="C23" s="21">
        <v>5</v>
      </c>
      <c r="D23" s="44">
        <v>66</v>
      </c>
    </row>
  </sheetData>
  <mergeCells count="2">
    <mergeCell ref="B3:C3"/>
    <mergeCell ref="B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A0E5-709B-4CAA-971F-6178B223EDAD}">
  <dimension ref="A1:D23"/>
  <sheetViews>
    <sheetView workbookViewId="0">
      <selection activeCell="E1" sqref="E1:H1048576"/>
    </sheetView>
  </sheetViews>
  <sheetFormatPr defaultRowHeight="15" x14ac:dyDescent="0.25"/>
  <cols>
    <col min="1" max="1" width="42.85546875" customWidth="1"/>
    <col min="2" max="2" width="13.140625" bestFit="1" customWidth="1"/>
    <col min="3" max="3" width="7.28515625" bestFit="1" customWidth="1"/>
    <col min="4" max="4" width="8" bestFit="1" customWidth="1"/>
  </cols>
  <sheetData>
    <row r="1" spans="1:4" ht="15.75" thickBot="1" x14ac:dyDescent="0.3">
      <c r="A1" s="1" t="s">
        <v>0</v>
      </c>
      <c r="B1" s="1"/>
      <c r="C1" s="1"/>
      <c r="D1" s="1"/>
    </row>
    <row r="2" spans="1:4" x14ac:dyDescent="0.25">
      <c r="A2" s="2" t="s">
        <v>52</v>
      </c>
      <c r="B2" s="3" t="s">
        <v>2</v>
      </c>
      <c r="C2" s="3" t="s">
        <v>3</v>
      </c>
      <c r="D2" s="17" t="s">
        <v>4</v>
      </c>
    </row>
    <row r="3" spans="1:4" ht="49.5" customHeight="1" x14ac:dyDescent="0.25">
      <c r="A3" s="32" t="s">
        <v>34</v>
      </c>
      <c r="B3" s="90"/>
      <c r="C3" s="91"/>
      <c r="D3" s="11">
        <v>114152</v>
      </c>
    </row>
    <row r="4" spans="1:4" x14ac:dyDescent="0.25">
      <c r="A4" s="8" t="s">
        <v>35</v>
      </c>
      <c r="B4" s="12">
        <v>11147</v>
      </c>
      <c r="C4" s="12">
        <v>1829</v>
      </c>
      <c r="D4" s="11">
        <f>SUM(B4:C4)</f>
        <v>12976</v>
      </c>
    </row>
    <row r="5" spans="1:4" ht="30" x14ac:dyDescent="0.25">
      <c r="A5" s="34" t="s">
        <v>49</v>
      </c>
      <c r="B5" s="33">
        <v>28897</v>
      </c>
      <c r="C5" s="33">
        <v>580</v>
      </c>
      <c r="D5" s="11">
        <f t="shared" ref="D5:D8" si="0">SUM(B5:C5)</f>
        <v>29477</v>
      </c>
    </row>
    <row r="6" spans="1:4" ht="30" x14ac:dyDescent="0.25">
      <c r="A6" s="34" t="s">
        <v>48</v>
      </c>
      <c r="B6" s="12">
        <v>47335</v>
      </c>
      <c r="C6" s="12">
        <v>88</v>
      </c>
      <c r="D6" s="11">
        <f t="shared" si="0"/>
        <v>47423</v>
      </c>
    </row>
    <row r="7" spans="1:4" ht="30" x14ac:dyDescent="0.25">
      <c r="A7" s="35" t="s">
        <v>36</v>
      </c>
      <c r="B7" s="12">
        <v>8446</v>
      </c>
      <c r="C7" s="12">
        <v>2149</v>
      </c>
      <c r="D7" s="11">
        <f t="shared" si="0"/>
        <v>10595</v>
      </c>
    </row>
    <row r="8" spans="1:4" ht="30" x14ac:dyDescent="0.25">
      <c r="A8" s="35" t="s">
        <v>37</v>
      </c>
      <c r="B8" s="33">
        <v>5230</v>
      </c>
      <c r="C8" s="33">
        <v>40</v>
      </c>
      <c r="D8" s="11">
        <f t="shared" si="0"/>
        <v>5270</v>
      </c>
    </row>
    <row r="9" spans="1:4" x14ac:dyDescent="0.25">
      <c r="A9" s="5" t="s">
        <v>10</v>
      </c>
      <c r="B9" s="12">
        <v>6495</v>
      </c>
      <c r="C9" s="12">
        <v>1916</v>
      </c>
      <c r="D9" s="11">
        <f>SUM(B9:C9)</f>
        <v>8411</v>
      </c>
    </row>
    <row r="10" spans="1:4" ht="30" x14ac:dyDescent="0.25">
      <c r="A10" s="34" t="s">
        <v>47</v>
      </c>
      <c r="B10" s="90"/>
      <c r="C10" s="93"/>
      <c r="D10" s="91"/>
    </row>
    <row r="11" spans="1:4" x14ac:dyDescent="0.25">
      <c r="A11" s="9" t="s">
        <v>38</v>
      </c>
      <c r="B11" s="10">
        <v>31</v>
      </c>
      <c r="C11" s="10">
        <v>1</v>
      </c>
      <c r="D11" s="11">
        <f t="shared" ref="D11:D18" si="1">SUM(B11:C11)</f>
        <v>32</v>
      </c>
    </row>
    <row r="12" spans="1:4" x14ac:dyDescent="0.25">
      <c r="A12" s="9" t="s">
        <v>39</v>
      </c>
      <c r="B12" s="10">
        <v>51</v>
      </c>
      <c r="C12" s="10">
        <v>1</v>
      </c>
      <c r="D12" s="11">
        <f t="shared" si="1"/>
        <v>52</v>
      </c>
    </row>
    <row r="13" spans="1:4" x14ac:dyDescent="0.25">
      <c r="A13" s="9" t="s">
        <v>40</v>
      </c>
      <c r="B13" s="10">
        <v>1388</v>
      </c>
      <c r="C13" s="12">
        <v>228</v>
      </c>
      <c r="D13" s="11">
        <f t="shared" si="1"/>
        <v>1616</v>
      </c>
    </row>
    <row r="14" spans="1:4" x14ac:dyDescent="0.25">
      <c r="A14" s="9" t="s">
        <v>41</v>
      </c>
      <c r="B14" s="10">
        <v>15</v>
      </c>
      <c r="C14" s="54"/>
      <c r="D14" s="11">
        <f t="shared" si="1"/>
        <v>15</v>
      </c>
    </row>
    <row r="15" spans="1:4" x14ac:dyDescent="0.25">
      <c r="A15" s="9" t="s">
        <v>42</v>
      </c>
      <c r="B15" s="55">
        <v>60</v>
      </c>
      <c r="C15" s="43">
        <v>4</v>
      </c>
      <c r="D15" s="56">
        <f t="shared" si="1"/>
        <v>64</v>
      </c>
    </row>
    <row r="16" spans="1:4" x14ac:dyDescent="0.25">
      <c r="A16" s="9" t="s">
        <v>43</v>
      </c>
      <c r="B16" s="55">
        <v>1346</v>
      </c>
      <c r="C16" s="43">
        <v>292</v>
      </c>
      <c r="D16" s="56">
        <f t="shared" si="1"/>
        <v>1638</v>
      </c>
    </row>
    <row r="17" spans="1:4" x14ac:dyDescent="0.25">
      <c r="A17" s="9" t="s">
        <v>44</v>
      </c>
      <c r="B17" s="55">
        <v>3589</v>
      </c>
      <c r="C17" s="43">
        <v>1390</v>
      </c>
      <c r="D17" s="56">
        <f t="shared" si="1"/>
        <v>4979</v>
      </c>
    </row>
    <row r="18" spans="1:4" x14ac:dyDescent="0.25">
      <c r="A18" s="9" t="s">
        <v>45</v>
      </c>
      <c r="B18" s="10">
        <v>15</v>
      </c>
      <c r="C18" s="24"/>
      <c r="D18" s="11">
        <f t="shared" si="1"/>
        <v>15</v>
      </c>
    </row>
    <row r="19" spans="1:4" x14ac:dyDescent="0.25">
      <c r="A19" s="13" t="s">
        <v>4</v>
      </c>
      <c r="B19" s="10">
        <f>SUM(B11:B18)</f>
        <v>6495</v>
      </c>
      <c r="C19" s="10">
        <f>SUM(C11:C18)</f>
        <v>1916</v>
      </c>
      <c r="D19" s="11">
        <f>SUM(D11:D18)</f>
        <v>8411</v>
      </c>
    </row>
    <row r="20" spans="1:4" ht="39" x14ac:dyDescent="0.25">
      <c r="A20" s="40" t="s">
        <v>46</v>
      </c>
      <c r="B20" s="38"/>
      <c r="C20" s="38"/>
      <c r="D20" s="39"/>
    </row>
    <row r="21" spans="1:4" ht="15.75" thickBot="1" x14ac:dyDescent="0.3">
      <c r="A21" s="40"/>
    </row>
    <row r="22" spans="1:4" ht="15.75" thickBot="1" x14ac:dyDescent="0.3">
      <c r="B22" s="41" t="s">
        <v>2</v>
      </c>
      <c r="C22" s="41" t="s">
        <v>3</v>
      </c>
      <c r="D22" s="42" t="s">
        <v>4</v>
      </c>
    </row>
    <row r="23" spans="1:4" x14ac:dyDescent="0.25">
      <c r="A23" s="43" t="s">
        <v>33</v>
      </c>
      <c r="B23" s="21">
        <v>68</v>
      </c>
      <c r="C23" s="21">
        <v>16</v>
      </c>
      <c r="D23" s="44">
        <f>SUM(B23:C23)</f>
        <v>84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64C6B-3C92-4C0F-AF60-E8E3240F4AF9}">
  <dimension ref="A1:E23"/>
  <sheetViews>
    <sheetView workbookViewId="0">
      <selection activeCell="E1" sqref="E1:H1048576"/>
    </sheetView>
  </sheetViews>
  <sheetFormatPr defaultRowHeight="15" x14ac:dyDescent="0.25"/>
  <cols>
    <col min="1" max="1" width="42.85546875" customWidth="1"/>
    <col min="2" max="2" width="13.140625" bestFit="1" customWidth="1"/>
    <col min="3" max="3" width="7.28515625" bestFit="1" customWidth="1"/>
    <col min="4" max="4" width="8" bestFit="1" customWidth="1"/>
  </cols>
  <sheetData>
    <row r="1" spans="1:5" ht="15.75" thickBot="1" x14ac:dyDescent="0.3">
      <c r="A1" s="1" t="s">
        <v>0</v>
      </c>
      <c r="B1" s="1"/>
      <c r="C1" s="1"/>
      <c r="D1" s="1"/>
    </row>
    <row r="2" spans="1:5" x14ac:dyDescent="0.25">
      <c r="A2" s="2" t="s">
        <v>51</v>
      </c>
      <c r="B2" s="3" t="s">
        <v>2</v>
      </c>
      <c r="C2" s="3" t="s">
        <v>3</v>
      </c>
      <c r="D2" s="17" t="s">
        <v>4</v>
      </c>
    </row>
    <row r="3" spans="1:5" ht="49.5" customHeight="1" x14ac:dyDescent="0.25">
      <c r="A3" s="32" t="s">
        <v>34</v>
      </c>
      <c r="B3" s="90"/>
      <c r="C3" s="91"/>
      <c r="D3" s="11">
        <v>109653</v>
      </c>
    </row>
    <row r="4" spans="1:5" x14ac:dyDescent="0.25">
      <c r="A4" s="8" t="s">
        <v>35</v>
      </c>
      <c r="B4" s="12">
        <v>9415</v>
      </c>
      <c r="C4" s="12">
        <v>1835</v>
      </c>
      <c r="D4" s="11">
        <f>SUM(B4:C4)</f>
        <v>11250</v>
      </c>
    </row>
    <row r="5" spans="1:5" ht="30" x14ac:dyDescent="0.25">
      <c r="A5" s="34" t="s">
        <v>49</v>
      </c>
      <c r="B5" s="33">
        <v>25702</v>
      </c>
      <c r="C5" s="33">
        <v>603</v>
      </c>
      <c r="D5" s="11">
        <f t="shared" ref="D5:D8" si="0">SUM(B5:C5)</f>
        <v>26305</v>
      </c>
    </row>
    <row r="6" spans="1:5" ht="30" x14ac:dyDescent="0.25">
      <c r="A6" s="34" t="s">
        <v>48</v>
      </c>
      <c r="B6" s="12">
        <v>47467</v>
      </c>
      <c r="C6" s="12">
        <v>102</v>
      </c>
      <c r="D6" s="11">
        <f t="shared" si="0"/>
        <v>47569</v>
      </c>
    </row>
    <row r="7" spans="1:5" ht="30" x14ac:dyDescent="0.25">
      <c r="A7" s="35" t="s">
        <v>36</v>
      </c>
      <c r="B7" s="12">
        <v>8004</v>
      </c>
      <c r="C7" s="12">
        <v>2371</v>
      </c>
      <c r="D7" s="11">
        <f t="shared" si="0"/>
        <v>10375</v>
      </c>
    </row>
    <row r="8" spans="1:5" ht="30" x14ac:dyDescent="0.25">
      <c r="A8" s="35" t="s">
        <v>37</v>
      </c>
      <c r="B8" s="33">
        <v>5369</v>
      </c>
      <c r="C8" s="33">
        <v>52</v>
      </c>
      <c r="D8" s="11">
        <f t="shared" si="0"/>
        <v>5421</v>
      </c>
    </row>
    <row r="9" spans="1:5" x14ac:dyDescent="0.25">
      <c r="A9" s="5" t="s">
        <v>10</v>
      </c>
      <c r="B9" s="12">
        <v>6583</v>
      </c>
      <c r="C9" s="12">
        <v>2150</v>
      </c>
      <c r="D9" s="11">
        <f>SUM(B9:C9)</f>
        <v>8733</v>
      </c>
      <c r="E9" s="30"/>
    </row>
    <row r="10" spans="1:5" ht="30" x14ac:dyDescent="0.25">
      <c r="A10" s="34" t="s">
        <v>47</v>
      </c>
      <c r="B10" s="90"/>
      <c r="C10" s="93"/>
      <c r="D10" s="91"/>
    </row>
    <row r="11" spans="1:5" x14ac:dyDescent="0.25">
      <c r="A11" s="9" t="s">
        <v>38</v>
      </c>
      <c r="B11" s="10">
        <v>27</v>
      </c>
      <c r="C11" s="10">
        <v>4</v>
      </c>
      <c r="D11" s="11">
        <f t="shared" ref="D11:D18" si="1">SUM(B11:C11)</f>
        <v>31</v>
      </c>
    </row>
    <row r="12" spans="1:5" x14ac:dyDescent="0.25">
      <c r="A12" s="9" t="s">
        <v>39</v>
      </c>
      <c r="B12" s="10">
        <v>58</v>
      </c>
      <c r="C12" s="10"/>
      <c r="D12" s="11">
        <f t="shared" si="1"/>
        <v>58</v>
      </c>
    </row>
    <row r="13" spans="1:5" x14ac:dyDescent="0.25">
      <c r="A13" s="9" t="s">
        <v>40</v>
      </c>
      <c r="B13" s="10">
        <v>1391</v>
      </c>
      <c r="C13" s="12">
        <v>316</v>
      </c>
      <c r="D13" s="11">
        <f t="shared" si="1"/>
        <v>1707</v>
      </c>
    </row>
    <row r="14" spans="1:5" x14ac:dyDescent="0.25">
      <c r="A14" s="9" t="s">
        <v>41</v>
      </c>
      <c r="B14" s="10">
        <v>18</v>
      </c>
      <c r="C14" s="10">
        <v>4</v>
      </c>
      <c r="D14" s="11">
        <f t="shared" si="1"/>
        <v>22</v>
      </c>
    </row>
    <row r="15" spans="1:5" x14ac:dyDescent="0.25">
      <c r="A15" s="9" t="s">
        <v>42</v>
      </c>
      <c r="B15" s="10">
        <v>100</v>
      </c>
      <c r="C15" s="10">
        <v>3</v>
      </c>
      <c r="D15" s="11">
        <f t="shared" si="1"/>
        <v>103</v>
      </c>
    </row>
    <row r="16" spans="1:5" x14ac:dyDescent="0.25">
      <c r="A16" s="9" t="s">
        <v>43</v>
      </c>
      <c r="B16" s="10">
        <v>1302</v>
      </c>
      <c r="C16" s="10">
        <v>379</v>
      </c>
      <c r="D16" s="11">
        <f t="shared" si="1"/>
        <v>1681</v>
      </c>
    </row>
    <row r="17" spans="1:4" x14ac:dyDescent="0.25">
      <c r="A17" s="9" t="s">
        <v>44</v>
      </c>
      <c r="B17" s="10">
        <v>3671</v>
      </c>
      <c r="C17" s="10">
        <v>1444</v>
      </c>
      <c r="D17" s="11">
        <f t="shared" si="1"/>
        <v>5115</v>
      </c>
    </row>
    <row r="18" spans="1:4" x14ac:dyDescent="0.25">
      <c r="A18" s="9" t="s">
        <v>45</v>
      </c>
      <c r="B18" s="10">
        <v>16</v>
      </c>
      <c r="C18" s="10"/>
      <c r="D18" s="11">
        <f t="shared" si="1"/>
        <v>16</v>
      </c>
    </row>
    <row r="19" spans="1:4" x14ac:dyDescent="0.25">
      <c r="A19" s="13" t="s">
        <v>4</v>
      </c>
      <c r="B19" s="10">
        <f>SUM(B11:B18)</f>
        <v>6583</v>
      </c>
      <c r="C19" s="10">
        <f>SUM(C11:C18)</f>
        <v>2150</v>
      </c>
      <c r="D19" s="11">
        <f>SUM(D11:D18)</f>
        <v>8733</v>
      </c>
    </row>
    <row r="20" spans="1:4" ht="39" x14ac:dyDescent="0.25">
      <c r="A20" s="40" t="s">
        <v>46</v>
      </c>
      <c r="B20" s="38"/>
      <c r="C20" s="38"/>
      <c r="D20" s="39"/>
    </row>
    <row r="21" spans="1:4" ht="15.75" thickBot="1" x14ac:dyDescent="0.3">
      <c r="A21" s="40"/>
    </row>
    <row r="22" spans="1:4" ht="15.75" thickBot="1" x14ac:dyDescent="0.3">
      <c r="B22" s="41" t="s">
        <v>2</v>
      </c>
      <c r="C22" s="41" t="s">
        <v>3</v>
      </c>
      <c r="D22" s="42" t="s">
        <v>4</v>
      </c>
    </row>
    <row r="23" spans="1:4" x14ac:dyDescent="0.25">
      <c r="A23" s="43" t="s">
        <v>33</v>
      </c>
      <c r="B23" s="21">
        <v>63</v>
      </c>
      <c r="C23" s="21">
        <v>11</v>
      </c>
      <c r="D23" s="44">
        <f>SUM(B23:C23)</f>
        <v>74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A0885-1DDE-497A-8B8A-05B4B6FB2718}">
  <dimension ref="A1:D24"/>
  <sheetViews>
    <sheetView workbookViewId="0"/>
  </sheetViews>
  <sheetFormatPr defaultColWidth="37" defaultRowHeight="15" x14ac:dyDescent="0.25"/>
  <cols>
    <col min="1" max="1" width="43.5703125" customWidth="1"/>
    <col min="2" max="2" width="13.140625" bestFit="1" customWidth="1"/>
    <col min="3" max="3" width="7.28515625" bestFit="1" customWidth="1"/>
    <col min="4" max="4" width="7.5703125" bestFit="1" customWidth="1"/>
  </cols>
  <sheetData>
    <row r="1" spans="1:4" ht="15.75" thickBot="1" x14ac:dyDescent="0.3">
      <c r="A1" s="1" t="s">
        <v>0</v>
      </c>
      <c r="B1" s="1"/>
      <c r="C1" s="1"/>
      <c r="D1" s="1"/>
    </row>
    <row r="2" spans="1:4" x14ac:dyDescent="0.25">
      <c r="A2" s="2" t="s">
        <v>50</v>
      </c>
      <c r="B2" s="16" t="s">
        <v>2</v>
      </c>
      <c r="C2" s="16" t="s">
        <v>3</v>
      </c>
      <c r="D2" s="17" t="s">
        <v>4</v>
      </c>
    </row>
    <row r="3" spans="1:4" ht="45" x14ac:dyDescent="0.25">
      <c r="A3" s="45" t="s">
        <v>34</v>
      </c>
      <c r="B3" s="92"/>
      <c r="C3" s="94"/>
      <c r="D3" s="46">
        <v>117693</v>
      </c>
    </row>
    <row r="4" spans="1:4" x14ac:dyDescent="0.25">
      <c r="A4" s="47" t="s">
        <v>35</v>
      </c>
      <c r="B4" s="48">
        <v>9508</v>
      </c>
      <c r="C4" s="48">
        <v>2152</v>
      </c>
      <c r="D4" s="11">
        <f>SUM(B4:C4)</f>
        <v>11660</v>
      </c>
    </row>
    <row r="5" spans="1:4" ht="30" x14ac:dyDescent="0.25">
      <c r="A5" s="45" t="s">
        <v>49</v>
      </c>
      <c r="B5" s="49">
        <v>28161</v>
      </c>
      <c r="C5" s="49">
        <v>677</v>
      </c>
      <c r="D5" s="11">
        <f t="shared" ref="D5:D9" si="0">SUM(B5:C5)</f>
        <v>28838</v>
      </c>
    </row>
    <row r="6" spans="1:4" ht="30" x14ac:dyDescent="0.25">
      <c r="A6" s="45" t="s">
        <v>48</v>
      </c>
      <c r="B6" s="7">
        <v>49770</v>
      </c>
      <c r="C6" s="7">
        <v>92</v>
      </c>
      <c r="D6" s="11">
        <f t="shared" si="0"/>
        <v>49862</v>
      </c>
    </row>
    <row r="7" spans="1:4" ht="30" x14ac:dyDescent="0.25">
      <c r="A7" s="45" t="s">
        <v>36</v>
      </c>
      <c r="B7" s="7">
        <v>9697</v>
      </c>
      <c r="C7" s="7">
        <v>2591</v>
      </c>
      <c r="D7" s="11">
        <f t="shared" si="0"/>
        <v>12288</v>
      </c>
    </row>
    <row r="8" spans="1:4" ht="30" x14ac:dyDescent="0.25">
      <c r="A8" s="45" t="s">
        <v>37</v>
      </c>
      <c r="B8" s="49">
        <v>6121</v>
      </c>
      <c r="C8" s="49">
        <v>50</v>
      </c>
      <c r="D8" s="11">
        <f t="shared" si="0"/>
        <v>6171</v>
      </c>
    </row>
    <row r="9" spans="1:4" x14ac:dyDescent="0.25">
      <c r="A9" s="45" t="s">
        <v>10</v>
      </c>
      <c r="B9" s="7">
        <v>6703</v>
      </c>
      <c r="C9" s="7">
        <v>2171</v>
      </c>
      <c r="D9" s="11">
        <f t="shared" si="0"/>
        <v>8874</v>
      </c>
    </row>
    <row r="10" spans="1:4" ht="30" x14ac:dyDescent="0.25">
      <c r="A10" s="45" t="s">
        <v>47</v>
      </c>
      <c r="B10" s="90"/>
      <c r="C10" s="93"/>
      <c r="D10" s="91"/>
    </row>
    <row r="11" spans="1:4" x14ac:dyDescent="0.25">
      <c r="A11" s="36" t="s">
        <v>38</v>
      </c>
      <c r="B11" s="10">
        <v>28</v>
      </c>
      <c r="C11" s="10">
        <v>3</v>
      </c>
      <c r="D11" s="11">
        <f>SUM(B11:C11)</f>
        <v>31</v>
      </c>
    </row>
    <row r="12" spans="1:4" x14ac:dyDescent="0.25">
      <c r="A12" s="9" t="s">
        <v>39</v>
      </c>
      <c r="B12" s="10">
        <v>70</v>
      </c>
      <c r="C12" s="10">
        <v>0</v>
      </c>
      <c r="D12" s="11">
        <f t="shared" ref="D12:D19" si="1">SUM(B12:C12)</f>
        <v>70</v>
      </c>
    </row>
    <row r="13" spans="1:4" x14ac:dyDescent="0.25">
      <c r="A13" s="9" t="s">
        <v>40</v>
      </c>
      <c r="B13" s="10">
        <v>1350</v>
      </c>
      <c r="C13" s="12">
        <v>295</v>
      </c>
      <c r="D13" s="11">
        <f t="shared" si="1"/>
        <v>1645</v>
      </c>
    </row>
    <row r="14" spans="1:4" x14ac:dyDescent="0.25">
      <c r="A14" s="9" t="s">
        <v>41</v>
      </c>
      <c r="B14" s="10">
        <v>20</v>
      </c>
      <c r="C14" s="10"/>
      <c r="D14" s="11">
        <f t="shared" si="1"/>
        <v>20</v>
      </c>
    </row>
    <row r="15" spans="1:4" x14ac:dyDescent="0.25">
      <c r="A15" s="9" t="s">
        <v>42</v>
      </c>
      <c r="B15" s="10">
        <v>90</v>
      </c>
      <c r="C15" s="10">
        <v>1</v>
      </c>
      <c r="D15" s="11">
        <f t="shared" si="1"/>
        <v>91</v>
      </c>
    </row>
    <row r="16" spans="1:4" x14ac:dyDescent="0.25">
      <c r="A16" s="9" t="s">
        <v>43</v>
      </c>
      <c r="B16" s="10">
        <v>1324</v>
      </c>
      <c r="C16" s="10">
        <v>366</v>
      </c>
      <c r="D16" s="11">
        <f t="shared" si="1"/>
        <v>1690</v>
      </c>
    </row>
    <row r="17" spans="1:4" x14ac:dyDescent="0.25">
      <c r="A17" s="9" t="s">
        <v>44</v>
      </c>
      <c r="B17" s="10">
        <v>3809</v>
      </c>
      <c r="C17" s="10">
        <v>1506</v>
      </c>
      <c r="D17" s="11">
        <f t="shared" si="1"/>
        <v>5315</v>
      </c>
    </row>
    <row r="18" spans="1:4" x14ac:dyDescent="0.25">
      <c r="A18" s="9" t="s">
        <v>45</v>
      </c>
      <c r="B18" s="10">
        <v>12</v>
      </c>
      <c r="C18" s="10">
        <v>0</v>
      </c>
      <c r="D18" s="11">
        <f t="shared" si="1"/>
        <v>12</v>
      </c>
    </row>
    <row r="19" spans="1:4" x14ac:dyDescent="0.25">
      <c r="A19" s="9" t="s">
        <v>4</v>
      </c>
      <c r="B19" s="10">
        <f>SUM(B11:B18)</f>
        <v>6703</v>
      </c>
      <c r="C19" s="10">
        <f>SUM(C11:C18)</f>
        <v>2171</v>
      </c>
      <c r="D19" s="11">
        <f t="shared" si="1"/>
        <v>8874</v>
      </c>
    </row>
    <row r="20" spans="1:4" ht="38.25" x14ac:dyDescent="0.25">
      <c r="A20" s="37" t="s">
        <v>46</v>
      </c>
      <c r="B20" s="38"/>
      <c r="C20" s="38"/>
      <c r="D20" s="39"/>
    </row>
    <row r="21" spans="1:4" x14ac:dyDescent="0.25">
      <c r="A21" s="50"/>
      <c r="B21" s="51"/>
      <c r="C21" s="51"/>
      <c r="D21" s="52"/>
    </row>
    <row r="22" spans="1:4" ht="15.75" thickBot="1" x14ac:dyDescent="0.3">
      <c r="A22" s="40"/>
    </row>
    <row r="23" spans="1:4" ht="15.75" thickBot="1" x14ac:dyDescent="0.3">
      <c r="B23" s="41" t="s">
        <v>2</v>
      </c>
      <c r="C23" s="41" t="s">
        <v>3</v>
      </c>
      <c r="D23" s="42" t="s">
        <v>4</v>
      </c>
    </row>
    <row r="24" spans="1:4" x14ac:dyDescent="0.25">
      <c r="A24" s="43" t="s">
        <v>33</v>
      </c>
      <c r="B24" s="43">
        <v>13</v>
      </c>
      <c r="C24" s="43">
        <v>1</v>
      </c>
      <c r="D24" s="53">
        <f>SUM(B24:C24)</f>
        <v>14</v>
      </c>
    </row>
  </sheetData>
  <mergeCells count="2">
    <mergeCell ref="B3:C3"/>
    <mergeCell ref="B10:D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6DA7-17C3-4726-BA46-F1826DA04E41}">
  <sheetPr codeName="Sheet1"/>
  <dimension ref="A1:E23"/>
  <sheetViews>
    <sheetView workbookViewId="0">
      <pane ySplit="1" topLeftCell="A2" activePane="bottomLeft" state="frozenSplit"/>
      <selection pane="bottomLeft" activeCell="A2" sqref="A2"/>
    </sheetView>
  </sheetViews>
  <sheetFormatPr defaultRowHeight="15" x14ac:dyDescent="0.25"/>
  <cols>
    <col min="1" max="1" width="40.140625" customWidth="1"/>
    <col min="2" max="2" width="13.140625" bestFit="1" customWidth="1"/>
    <col min="3" max="3" width="7.28515625" bestFit="1" customWidth="1"/>
    <col min="4" max="4" width="8" bestFit="1" customWidth="1"/>
  </cols>
  <sheetData>
    <row r="1" spans="1:5" ht="15.75" thickBot="1" x14ac:dyDescent="0.3">
      <c r="A1" s="1" t="s">
        <v>0</v>
      </c>
      <c r="B1" s="1"/>
      <c r="C1" s="1"/>
      <c r="D1" s="1"/>
    </row>
    <row r="2" spans="1:5" x14ac:dyDescent="0.25">
      <c r="A2" s="2" t="s">
        <v>25</v>
      </c>
      <c r="B2" s="3" t="s">
        <v>2</v>
      </c>
      <c r="C2" s="3" t="s">
        <v>3</v>
      </c>
      <c r="D2" s="17" t="s">
        <v>4</v>
      </c>
    </row>
    <row r="3" spans="1:5" ht="45" x14ac:dyDescent="0.25">
      <c r="A3" s="32" t="s">
        <v>34</v>
      </c>
      <c r="B3" s="90"/>
      <c r="C3" s="91"/>
      <c r="D3" s="11">
        <v>125005</v>
      </c>
    </row>
    <row r="4" spans="1:5" x14ac:dyDescent="0.25">
      <c r="A4" s="8" t="s">
        <v>35</v>
      </c>
      <c r="B4" s="33">
        <v>11064</v>
      </c>
      <c r="C4" s="33">
        <v>2093</v>
      </c>
      <c r="D4" s="11">
        <f t="shared" ref="D4:D9" si="0">SUM(B4:C4)</f>
        <v>13157</v>
      </c>
    </row>
    <row r="5" spans="1:5" ht="30" x14ac:dyDescent="0.25">
      <c r="A5" s="34" t="s">
        <v>49</v>
      </c>
      <c r="B5" s="33">
        <v>28339</v>
      </c>
      <c r="C5" s="33">
        <v>725</v>
      </c>
      <c r="D5" s="11">
        <f t="shared" si="0"/>
        <v>29064</v>
      </c>
      <c r="E5" s="30"/>
    </row>
    <row r="6" spans="1:5" ht="30" x14ac:dyDescent="0.25">
      <c r="A6" s="34" t="s">
        <v>48</v>
      </c>
      <c r="B6" s="12">
        <v>53794</v>
      </c>
      <c r="C6" s="12">
        <v>81</v>
      </c>
      <c r="D6" s="11">
        <f t="shared" si="0"/>
        <v>53875</v>
      </c>
      <c r="E6" s="30"/>
    </row>
    <row r="7" spans="1:5" ht="30" x14ac:dyDescent="0.25">
      <c r="A7" s="35" t="s">
        <v>36</v>
      </c>
      <c r="B7" s="12">
        <v>9488</v>
      </c>
      <c r="C7" s="12">
        <v>2823</v>
      </c>
      <c r="D7" s="11">
        <f t="shared" si="0"/>
        <v>12311</v>
      </c>
      <c r="E7" s="30"/>
    </row>
    <row r="8" spans="1:5" ht="30" x14ac:dyDescent="0.25">
      <c r="A8" s="35" t="s">
        <v>37</v>
      </c>
      <c r="B8" s="12">
        <v>6695</v>
      </c>
      <c r="C8" s="12">
        <v>58</v>
      </c>
      <c r="D8" s="11">
        <f t="shared" si="0"/>
        <v>6753</v>
      </c>
    </row>
    <row r="9" spans="1:5" x14ac:dyDescent="0.25">
      <c r="A9" s="5" t="s">
        <v>10</v>
      </c>
      <c r="B9" s="12">
        <v>7489</v>
      </c>
      <c r="C9" s="12">
        <v>2356</v>
      </c>
      <c r="D9" s="11">
        <f t="shared" si="0"/>
        <v>9845</v>
      </c>
    </row>
    <row r="10" spans="1:5" ht="30" x14ac:dyDescent="0.25">
      <c r="A10" s="34" t="s">
        <v>47</v>
      </c>
      <c r="B10" s="90"/>
      <c r="C10" s="93"/>
      <c r="D10" s="91"/>
    </row>
    <row r="11" spans="1:5" x14ac:dyDescent="0.25">
      <c r="A11" s="36" t="s">
        <v>38</v>
      </c>
      <c r="B11" s="10">
        <v>41</v>
      </c>
      <c r="C11" s="10">
        <v>2</v>
      </c>
      <c r="D11" s="11">
        <f>SUM(B11:C11)</f>
        <v>43</v>
      </c>
    </row>
    <row r="12" spans="1:5" x14ac:dyDescent="0.25">
      <c r="A12" s="9" t="s">
        <v>39</v>
      </c>
      <c r="B12" s="10">
        <v>84</v>
      </c>
      <c r="C12" s="10"/>
      <c r="D12" s="11">
        <f t="shared" ref="D12:D18" si="1">SUM(B12:C12)</f>
        <v>84</v>
      </c>
    </row>
    <row r="13" spans="1:5" x14ac:dyDescent="0.25">
      <c r="A13" s="9" t="s">
        <v>40</v>
      </c>
      <c r="B13" s="10">
        <v>1666</v>
      </c>
      <c r="C13" s="12">
        <v>299</v>
      </c>
      <c r="D13" s="11">
        <f t="shared" si="1"/>
        <v>1965</v>
      </c>
    </row>
    <row r="14" spans="1:5" x14ac:dyDescent="0.25">
      <c r="A14" s="9" t="s">
        <v>41</v>
      </c>
      <c r="B14" s="10">
        <v>28</v>
      </c>
      <c r="C14" s="10">
        <v>2</v>
      </c>
      <c r="D14" s="11">
        <f t="shared" si="1"/>
        <v>30</v>
      </c>
    </row>
    <row r="15" spans="1:5" x14ac:dyDescent="0.25">
      <c r="A15" s="9" t="s">
        <v>42</v>
      </c>
      <c r="B15" s="10">
        <v>99</v>
      </c>
      <c r="C15" s="10">
        <v>4</v>
      </c>
      <c r="D15" s="11">
        <f t="shared" si="1"/>
        <v>103</v>
      </c>
    </row>
    <row r="16" spans="1:5" x14ac:dyDescent="0.25">
      <c r="A16" s="9" t="s">
        <v>43</v>
      </c>
      <c r="B16" s="10">
        <v>1426</v>
      </c>
      <c r="C16" s="10">
        <v>361</v>
      </c>
      <c r="D16" s="11">
        <f t="shared" si="1"/>
        <v>1787</v>
      </c>
    </row>
    <row r="17" spans="1:5" x14ac:dyDescent="0.25">
      <c r="A17" s="9" t="s">
        <v>44</v>
      </c>
      <c r="B17" s="10">
        <v>4121</v>
      </c>
      <c r="C17" s="10">
        <v>1688</v>
      </c>
      <c r="D17" s="11">
        <f t="shared" si="1"/>
        <v>5809</v>
      </c>
    </row>
    <row r="18" spans="1:5" x14ac:dyDescent="0.25">
      <c r="A18" s="9" t="s">
        <v>45</v>
      </c>
      <c r="B18" s="10">
        <v>24</v>
      </c>
      <c r="C18" s="10"/>
      <c r="D18" s="11">
        <f t="shared" si="1"/>
        <v>24</v>
      </c>
    </row>
    <row r="19" spans="1:5" x14ac:dyDescent="0.25">
      <c r="A19" s="9" t="s">
        <v>4</v>
      </c>
      <c r="B19" s="10">
        <f>SUM(B11:B18)</f>
        <v>7489</v>
      </c>
      <c r="C19" s="10">
        <f>SUM(C11:C18)</f>
        <v>2356</v>
      </c>
      <c r="D19" s="11">
        <f>SUM(D11:D18)</f>
        <v>9845</v>
      </c>
    </row>
    <row r="20" spans="1:5" ht="51" x14ac:dyDescent="0.25">
      <c r="A20" s="37" t="s">
        <v>46</v>
      </c>
      <c r="B20" s="38"/>
      <c r="C20" s="38"/>
      <c r="D20" s="39"/>
      <c r="E20" s="18"/>
    </row>
    <row r="21" spans="1:5" ht="15.75" thickBot="1" x14ac:dyDescent="0.3">
      <c r="A21" s="40"/>
    </row>
    <row r="22" spans="1:5" ht="15.75" thickBot="1" x14ac:dyDescent="0.3">
      <c r="B22" s="41" t="s">
        <v>2</v>
      </c>
      <c r="C22" s="41" t="s">
        <v>3</v>
      </c>
      <c r="D22" s="42" t="s">
        <v>4</v>
      </c>
    </row>
    <row r="23" spans="1:5" x14ac:dyDescent="0.25">
      <c r="A23" s="43" t="s">
        <v>33</v>
      </c>
      <c r="B23" s="21">
        <v>41</v>
      </c>
      <c r="C23" s="21">
        <v>2</v>
      </c>
      <c r="D23" s="44">
        <f>SUM(B23:C23)</f>
        <v>43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E46B-DC09-4FD7-AE86-CA78D20297BB}">
  <sheetPr codeName="Sheet2"/>
  <dimension ref="A1:G40"/>
  <sheetViews>
    <sheetView topLeftCell="A10" workbookViewId="0"/>
  </sheetViews>
  <sheetFormatPr defaultRowHeight="15" x14ac:dyDescent="0.25"/>
  <cols>
    <col min="1" max="1" width="40.140625" customWidth="1"/>
    <col min="2" max="2" width="13.140625" bestFit="1" customWidth="1"/>
    <col min="3" max="3" width="7.28515625" bestFit="1" customWidth="1"/>
    <col min="4" max="4" width="8" customWidth="1"/>
    <col min="6" max="7" width="10" bestFit="1" customWidth="1"/>
  </cols>
  <sheetData>
    <row r="1" spans="1:7" ht="15.75" thickBot="1" x14ac:dyDescent="0.3">
      <c r="A1" s="1" t="s">
        <v>0</v>
      </c>
      <c r="B1" s="1"/>
      <c r="C1" s="1"/>
      <c r="D1" s="1"/>
      <c r="G1" s="31"/>
    </row>
    <row r="2" spans="1:7" x14ac:dyDescent="0.25">
      <c r="A2" s="2" t="s">
        <v>1</v>
      </c>
      <c r="B2" s="3" t="s">
        <v>2</v>
      </c>
      <c r="C2" s="3" t="s">
        <v>3</v>
      </c>
      <c r="D2" s="17" t="s">
        <v>4</v>
      </c>
      <c r="G2" s="31"/>
    </row>
    <row r="3" spans="1:7" ht="45" x14ac:dyDescent="0.25">
      <c r="A3" s="32" t="s">
        <v>34</v>
      </c>
      <c r="B3" s="90"/>
      <c r="C3" s="91"/>
      <c r="D3" s="11">
        <v>96276</v>
      </c>
      <c r="G3" s="31"/>
    </row>
    <row r="4" spans="1:7" x14ac:dyDescent="0.25">
      <c r="A4" s="8" t="s">
        <v>35</v>
      </c>
      <c r="B4" s="12">
        <v>6004</v>
      </c>
      <c r="C4" s="12">
        <v>881</v>
      </c>
      <c r="D4" s="11">
        <f t="shared" ref="D4:D9" si="0">SUM(B4:C4)</f>
        <v>6885</v>
      </c>
      <c r="G4" s="31"/>
    </row>
    <row r="5" spans="1:7" ht="30" x14ac:dyDescent="0.25">
      <c r="A5" s="34" t="s">
        <v>49</v>
      </c>
      <c r="B5" s="33">
        <v>18060</v>
      </c>
      <c r="C5" s="33">
        <v>419</v>
      </c>
      <c r="D5" s="11">
        <f t="shared" si="0"/>
        <v>18479</v>
      </c>
      <c r="E5" s="30"/>
    </row>
    <row r="6" spans="1:7" ht="30" x14ac:dyDescent="0.25">
      <c r="A6" s="34" t="s">
        <v>48</v>
      </c>
      <c r="B6" s="12">
        <v>48676</v>
      </c>
      <c r="C6" s="12">
        <v>57</v>
      </c>
      <c r="D6" s="11">
        <f t="shared" si="0"/>
        <v>48733</v>
      </c>
      <c r="E6" s="30"/>
    </row>
    <row r="7" spans="1:7" ht="30" x14ac:dyDescent="0.25">
      <c r="A7" s="35" t="s">
        <v>36</v>
      </c>
      <c r="B7" s="12">
        <v>5506</v>
      </c>
      <c r="C7" s="12">
        <v>2281</v>
      </c>
      <c r="D7" s="11">
        <f t="shared" si="0"/>
        <v>7787</v>
      </c>
      <c r="G7" s="31"/>
    </row>
    <row r="8" spans="1:7" ht="30" x14ac:dyDescent="0.25">
      <c r="A8" s="35" t="s">
        <v>37</v>
      </c>
      <c r="B8" s="12">
        <v>6130</v>
      </c>
      <c r="C8" s="12">
        <v>43</v>
      </c>
      <c r="D8" s="11">
        <f t="shared" si="0"/>
        <v>6173</v>
      </c>
      <c r="G8" s="31"/>
    </row>
    <row r="9" spans="1:7" x14ac:dyDescent="0.25">
      <c r="A9" s="5" t="s">
        <v>10</v>
      </c>
      <c r="B9" s="12">
        <v>5972</v>
      </c>
      <c r="C9" s="12">
        <v>2247</v>
      </c>
      <c r="D9" s="11">
        <f t="shared" si="0"/>
        <v>8219</v>
      </c>
      <c r="G9" s="31"/>
    </row>
    <row r="10" spans="1:7" ht="30" x14ac:dyDescent="0.25">
      <c r="A10" s="34" t="s">
        <v>47</v>
      </c>
      <c r="B10" s="90"/>
      <c r="C10" s="93"/>
      <c r="D10" s="91"/>
      <c r="G10" s="31"/>
    </row>
    <row r="11" spans="1:7" x14ac:dyDescent="0.25">
      <c r="A11" s="9" t="s">
        <v>38</v>
      </c>
      <c r="B11" s="10">
        <v>36</v>
      </c>
      <c r="C11">
        <v>2</v>
      </c>
      <c r="D11" s="11">
        <f>SUM(B11:C11)</f>
        <v>38</v>
      </c>
      <c r="G11" s="31"/>
    </row>
    <row r="12" spans="1:7" x14ac:dyDescent="0.25">
      <c r="A12" s="9" t="s">
        <v>39</v>
      </c>
      <c r="B12" s="10">
        <v>66</v>
      </c>
      <c r="C12" s="10"/>
      <c r="D12" s="11">
        <f t="shared" ref="D12:D18" si="1">SUM(B12:C12)</f>
        <v>66</v>
      </c>
    </row>
    <row r="13" spans="1:7" x14ac:dyDescent="0.25">
      <c r="A13" s="9" t="s">
        <v>40</v>
      </c>
      <c r="B13" s="10">
        <v>1264</v>
      </c>
      <c r="C13" s="12">
        <v>260</v>
      </c>
      <c r="D13" s="11">
        <f t="shared" si="1"/>
        <v>1524</v>
      </c>
    </row>
    <row r="14" spans="1:7" x14ac:dyDescent="0.25">
      <c r="A14" s="9" t="s">
        <v>41</v>
      </c>
      <c r="B14" s="10">
        <v>10</v>
      </c>
      <c r="C14" s="10">
        <v>2</v>
      </c>
      <c r="D14" s="11">
        <f t="shared" si="1"/>
        <v>12</v>
      </c>
    </row>
    <row r="15" spans="1:7" x14ac:dyDescent="0.25">
      <c r="A15" s="9" t="s">
        <v>42</v>
      </c>
      <c r="B15" s="10">
        <v>69</v>
      </c>
      <c r="C15" s="10">
        <v>5</v>
      </c>
      <c r="D15" s="11">
        <f t="shared" si="1"/>
        <v>74</v>
      </c>
    </row>
    <row r="16" spans="1:7" x14ac:dyDescent="0.25">
      <c r="A16" s="9" t="s">
        <v>43</v>
      </c>
      <c r="B16" s="10">
        <v>1237</v>
      </c>
      <c r="C16" s="10">
        <v>440</v>
      </c>
      <c r="D16" s="11">
        <f t="shared" si="1"/>
        <v>1677</v>
      </c>
    </row>
    <row r="17" spans="1:7" x14ac:dyDescent="0.25">
      <c r="A17" s="9" t="s">
        <v>44</v>
      </c>
      <c r="B17" s="10">
        <v>3273</v>
      </c>
      <c r="C17" s="10">
        <v>1537</v>
      </c>
      <c r="D17" s="11">
        <f t="shared" si="1"/>
        <v>4810</v>
      </c>
    </row>
    <row r="18" spans="1:7" x14ac:dyDescent="0.25">
      <c r="A18" s="9" t="s">
        <v>45</v>
      </c>
      <c r="B18" s="10">
        <v>17</v>
      </c>
      <c r="C18" s="10">
        <v>1</v>
      </c>
      <c r="D18" s="11">
        <f t="shared" si="1"/>
        <v>18</v>
      </c>
    </row>
    <row r="19" spans="1:7" x14ac:dyDescent="0.25">
      <c r="A19" s="13" t="s">
        <v>4</v>
      </c>
      <c r="B19" s="10">
        <f>SUM(B11:B18)</f>
        <v>5972</v>
      </c>
      <c r="C19" s="10">
        <f>SUM(C11:C18)</f>
        <v>2247</v>
      </c>
      <c r="D19" s="11">
        <f>SUM(D11:D18)</f>
        <v>8219</v>
      </c>
    </row>
    <row r="20" spans="1:7" ht="39" customHeight="1" x14ac:dyDescent="0.25">
      <c r="A20" s="40" t="s">
        <v>46</v>
      </c>
      <c r="B20" s="38"/>
      <c r="C20" s="38"/>
      <c r="D20" s="39"/>
    </row>
    <row r="21" spans="1:7" ht="15.75" thickBot="1" x14ac:dyDescent="0.3">
      <c r="A21" s="40"/>
    </row>
    <row r="22" spans="1:7" ht="15.75" thickBot="1" x14ac:dyDescent="0.3">
      <c r="B22" s="41" t="s">
        <v>2</v>
      </c>
      <c r="C22" s="41" t="s">
        <v>3</v>
      </c>
      <c r="D22" s="42" t="s">
        <v>4</v>
      </c>
    </row>
    <row r="23" spans="1:7" x14ac:dyDescent="0.25">
      <c r="A23" s="43" t="s">
        <v>33</v>
      </c>
      <c r="B23" s="21">
        <v>6</v>
      </c>
      <c r="C23" s="21">
        <v>2</v>
      </c>
      <c r="D23" s="44">
        <f>SUM(B23:C23)</f>
        <v>8</v>
      </c>
    </row>
    <row r="24" spans="1:7" x14ac:dyDescent="0.25">
      <c r="G24" s="31"/>
    </row>
    <row r="25" spans="1:7" x14ac:dyDescent="0.25">
      <c r="G25" s="31"/>
    </row>
    <row r="26" spans="1:7" x14ac:dyDescent="0.25">
      <c r="G26" s="31"/>
    </row>
    <row r="27" spans="1:7" x14ac:dyDescent="0.25">
      <c r="G27" s="31"/>
    </row>
    <row r="28" spans="1:7" x14ac:dyDescent="0.25">
      <c r="G28" s="31"/>
    </row>
    <row r="29" spans="1:7" x14ac:dyDescent="0.25">
      <c r="G29" s="31"/>
    </row>
    <row r="30" spans="1:7" x14ac:dyDescent="0.25">
      <c r="G30" s="31"/>
    </row>
    <row r="31" spans="1:7" x14ac:dyDescent="0.25">
      <c r="G31" s="31"/>
    </row>
    <row r="32" spans="1:7" x14ac:dyDescent="0.25">
      <c r="G32" s="31"/>
    </row>
    <row r="33" spans="7:7" x14ac:dyDescent="0.25">
      <c r="G33" s="31"/>
    </row>
    <row r="34" spans="7:7" x14ac:dyDescent="0.25">
      <c r="G34" s="31"/>
    </row>
    <row r="35" spans="7:7" x14ac:dyDescent="0.25">
      <c r="G35" s="31"/>
    </row>
    <row r="36" spans="7:7" x14ac:dyDescent="0.25">
      <c r="G36" s="31"/>
    </row>
    <row r="37" spans="7:7" x14ac:dyDescent="0.25">
      <c r="G37" s="31"/>
    </row>
    <row r="38" spans="7:7" x14ac:dyDescent="0.25">
      <c r="G38" s="31"/>
    </row>
    <row r="39" spans="7:7" x14ac:dyDescent="0.25">
      <c r="G39" s="31"/>
    </row>
    <row r="40" spans="7:7" x14ac:dyDescent="0.25">
      <c r="G40" s="31"/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49CE-6E29-4089-890D-3619090F0E08}">
  <sheetPr codeName="Sheet3"/>
  <dimension ref="A1:E20"/>
  <sheetViews>
    <sheetView workbookViewId="0"/>
  </sheetViews>
  <sheetFormatPr defaultRowHeight="15" x14ac:dyDescent="0.25"/>
  <cols>
    <col min="1" max="1" width="34.42578125" customWidth="1"/>
    <col min="2" max="2" width="13.140625" bestFit="1" customWidth="1"/>
    <col min="3" max="3" width="6.5703125" bestFit="1" customWidth="1"/>
  </cols>
  <sheetData>
    <row r="1" spans="1:5" ht="15.75" thickBot="1" x14ac:dyDescent="0.3">
      <c r="A1" s="1" t="s">
        <v>0</v>
      </c>
      <c r="B1" s="1"/>
      <c r="C1" s="1"/>
      <c r="D1" s="1"/>
    </row>
    <row r="2" spans="1:5" x14ac:dyDescent="0.25">
      <c r="A2" s="2" t="s">
        <v>19</v>
      </c>
      <c r="B2" s="16" t="s">
        <v>2</v>
      </c>
      <c r="C2" s="16" t="s">
        <v>3</v>
      </c>
      <c r="D2" s="17" t="s">
        <v>4</v>
      </c>
    </row>
    <row r="3" spans="1:5" x14ac:dyDescent="0.25">
      <c r="A3" s="5" t="s">
        <v>5</v>
      </c>
      <c r="B3" s="95"/>
      <c r="C3" s="96"/>
      <c r="D3" s="6">
        <v>47370</v>
      </c>
      <c r="E3" s="18"/>
    </row>
    <row r="4" spans="1:5" x14ac:dyDescent="0.25">
      <c r="A4" s="5" t="s">
        <v>6</v>
      </c>
      <c r="B4" s="7">
        <v>42250</v>
      </c>
      <c r="C4" s="7">
        <v>108</v>
      </c>
      <c r="D4" s="6">
        <v>42358</v>
      </c>
      <c r="E4" s="18"/>
    </row>
    <row r="5" spans="1:5" x14ac:dyDescent="0.25">
      <c r="A5" s="5" t="s">
        <v>8</v>
      </c>
      <c r="B5" s="7">
        <v>4974</v>
      </c>
      <c r="C5" s="7">
        <v>38</v>
      </c>
      <c r="D5" s="6">
        <v>5012</v>
      </c>
      <c r="E5" s="18"/>
    </row>
    <row r="6" spans="1:5" x14ac:dyDescent="0.25">
      <c r="A6" s="5" t="s">
        <v>10</v>
      </c>
      <c r="B6" s="7">
        <v>3334</v>
      </c>
      <c r="C6" s="7">
        <v>38</v>
      </c>
      <c r="D6" s="6">
        <v>3372</v>
      </c>
    </row>
    <row r="7" spans="1:5" x14ac:dyDescent="0.25">
      <c r="A7" s="8" t="s">
        <v>12</v>
      </c>
      <c r="B7" s="7">
        <v>38916</v>
      </c>
      <c r="C7" s="7">
        <v>70</v>
      </c>
      <c r="D7" s="6">
        <v>38986</v>
      </c>
    </row>
    <row r="8" spans="1:5" x14ac:dyDescent="0.25">
      <c r="A8" s="8" t="s">
        <v>14</v>
      </c>
      <c r="B8" s="19"/>
      <c r="C8" s="6"/>
      <c r="D8" s="6"/>
    </row>
    <row r="9" spans="1:5" x14ac:dyDescent="0.25">
      <c r="A9" s="20" t="s">
        <v>7</v>
      </c>
      <c r="B9" s="21">
        <v>21</v>
      </c>
      <c r="C9" s="22">
        <v>0</v>
      </c>
      <c r="D9" s="11">
        <v>21</v>
      </c>
    </row>
    <row r="10" spans="1:5" x14ac:dyDescent="0.25">
      <c r="A10" s="20" t="s">
        <v>9</v>
      </c>
      <c r="B10" s="21">
        <v>51</v>
      </c>
      <c r="C10" s="23"/>
      <c r="D10" s="11">
        <v>51</v>
      </c>
    </row>
    <row r="11" spans="1:5" x14ac:dyDescent="0.25">
      <c r="A11" s="20" t="s">
        <v>11</v>
      </c>
      <c r="B11" s="21">
        <v>786</v>
      </c>
      <c r="C11" s="22">
        <v>6</v>
      </c>
      <c r="D11" s="11">
        <v>792</v>
      </c>
    </row>
    <row r="12" spans="1:5" x14ac:dyDescent="0.25">
      <c r="A12" s="20" t="s">
        <v>13</v>
      </c>
      <c r="B12" s="21">
        <v>8</v>
      </c>
      <c r="C12" s="22">
        <v>0</v>
      </c>
      <c r="D12" s="11">
        <v>8</v>
      </c>
    </row>
    <row r="13" spans="1:5" x14ac:dyDescent="0.25">
      <c r="A13" s="20" t="s">
        <v>15</v>
      </c>
      <c r="B13" s="21">
        <v>37</v>
      </c>
      <c r="C13" s="22">
        <v>0</v>
      </c>
      <c r="D13" s="11">
        <v>37</v>
      </c>
    </row>
    <row r="14" spans="1:5" x14ac:dyDescent="0.25">
      <c r="A14" s="9" t="s">
        <v>16</v>
      </c>
      <c r="B14" s="24">
        <v>745</v>
      </c>
      <c r="C14" s="10">
        <v>7</v>
      </c>
      <c r="D14" s="11">
        <v>752</v>
      </c>
    </row>
    <row r="15" spans="1:5" x14ac:dyDescent="0.25">
      <c r="A15" s="9" t="s">
        <v>17</v>
      </c>
      <c r="B15" s="10">
        <v>1670</v>
      </c>
      <c r="C15" s="10">
        <v>24</v>
      </c>
      <c r="D15" s="11">
        <v>1694</v>
      </c>
    </row>
    <row r="16" spans="1:5" x14ac:dyDescent="0.25">
      <c r="A16" s="9" t="s">
        <v>18</v>
      </c>
      <c r="B16" s="10">
        <v>12</v>
      </c>
      <c r="C16" s="10">
        <v>0</v>
      </c>
      <c r="D16" s="11">
        <v>12</v>
      </c>
    </row>
    <row r="17" spans="1:4" x14ac:dyDescent="0.25">
      <c r="A17" s="13" t="s">
        <v>4</v>
      </c>
      <c r="B17" s="29" t="s">
        <v>29</v>
      </c>
      <c r="C17" s="28" t="s">
        <v>30</v>
      </c>
      <c r="D17" s="15">
        <v>3367</v>
      </c>
    </row>
    <row r="19" spans="1:4" x14ac:dyDescent="0.25">
      <c r="A19" s="26" t="s">
        <v>20</v>
      </c>
    </row>
    <row r="20" spans="1:4" x14ac:dyDescent="0.25">
      <c r="A20" s="27" t="s">
        <v>21</v>
      </c>
    </row>
  </sheetData>
  <mergeCells count="1">
    <mergeCell ref="B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FC60-ED96-4088-94F9-CD55A2E6B038}">
  <sheetPr codeName="Sheet4"/>
  <dimension ref="A1:D19"/>
  <sheetViews>
    <sheetView workbookViewId="0">
      <selection activeCell="D19" sqref="D19"/>
    </sheetView>
  </sheetViews>
  <sheetFormatPr defaultRowHeight="15" x14ac:dyDescent="0.25"/>
  <cols>
    <col min="1" max="1" width="32.5703125" bestFit="1" customWidth="1"/>
    <col min="2" max="2" width="13.140625" bestFit="1" customWidth="1"/>
    <col min="3" max="3" width="7.28515625" bestFit="1" customWidth="1"/>
    <col min="4" max="4" width="8" bestFit="1" customWidth="1"/>
  </cols>
  <sheetData>
    <row r="1" spans="1:4" ht="15.75" thickBot="1" x14ac:dyDescent="0.3">
      <c r="A1" s="1" t="s">
        <v>0</v>
      </c>
      <c r="B1" s="1"/>
      <c r="C1" s="1"/>
      <c r="D1" s="1"/>
    </row>
    <row r="2" spans="1:4" x14ac:dyDescent="0.25">
      <c r="A2" s="2" t="s">
        <v>22</v>
      </c>
      <c r="B2" s="3" t="s">
        <v>2</v>
      </c>
      <c r="C2" s="3" t="s">
        <v>3</v>
      </c>
      <c r="D2" s="4" t="s">
        <v>4</v>
      </c>
    </row>
    <row r="3" spans="1:4" x14ac:dyDescent="0.25">
      <c r="A3" s="5" t="s">
        <v>5</v>
      </c>
      <c r="B3" s="95"/>
      <c r="C3" s="96"/>
      <c r="D3" s="6">
        <v>99367</v>
      </c>
    </row>
    <row r="4" spans="1:4" x14ac:dyDescent="0.25">
      <c r="A4" s="5" t="s">
        <v>6</v>
      </c>
      <c r="B4" s="7">
        <v>79063</v>
      </c>
      <c r="C4" s="7">
        <v>1687</v>
      </c>
      <c r="D4" s="6">
        <v>80750</v>
      </c>
    </row>
    <row r="5" spans="1:4" x14ac:dyDescent="0.25">
      <c r="A5" s="5" t="s">
        <v>8</v>
      </c>
      <c r="B5" s="7">
        <v>16901</v>
      </c>
      <c r="C5" s="7">
        <v>1716</v>
      </c>
      <c r="D5" s="6">
        <v>18617</v>
      </c>
    </row>
    <row r="6" spans="1:4" x14ac:dyDescent="0.25">
      <c r="A6" s="5" t="s">
        <v>10</v>
      </c>
      <c r="B6" s="7">
        <v>9734</v>
      </c>
      <c r="C6" s="7">
        <v>1326</v>
      </c>
      <c r="D6" s="6">
        <v>11060</v>
      </c>
    </row>
    <row r="7" spans="1:4" x14ac:dyDescent="0.25">
      <c r="A7" s="8" t="s">
        <v>12</v>
      </c>
      <c r="B7" s="7">
        <v>69329</v>
      </c>
      <c r="C7" s="7">
        <v>361</v>
      </c>
      <c r="D7" s="6">
        <v>69690</v>
      </c>
    </row>
    <row r="8" spans="1:4" x14ac:dyDescent="0.25">
      <c r="A8" s="8" t="s">
        <v>14</v>
      </c>
      <c r="B8" s="6"/>
      <c r="C8" s="6"/>
      <c r="D8" s="6"/>
    </row>
    <row r="9" spans="1:4" x14ac:dyDescent="0.25">
      <c r="A9" s="9" t="s">
        <v>7</v>
      </c>
      <c r="B9" s="10">
        <v>26</v>
      </c>
      <c r="C9" s="10">
        <v>0</v>
      </c>
      <c r="D9" s="11">
        <v>26</v>
      </c>
    </row>
    <row r="10" spans="1:4" x14ac:dyDescent="0.25">
      <c r="A10" s="9" t="s">
        <v>9</v>
      </c>
      <c r="B10" s="12">
        <v>40</v>
      </c>
      <c r="C10" s="12">
        <v>0</v>
      </c>
      <c r="D10" s="11">
        <v>40</v>
      </c>
    </row>
    <row r="11" spans="1:4" x14ac:dyDescent="0.25">
      <c r="A11" s="9" t="s">
        <v>11</v>
      </c>
      <c r="B11" s="10">
        <v>2266</v>
      </c>
      <c r="C11" s="10">
        <v>187</v>
      </c>
      <c r="D11" s="11">
        <v>2453</v>
      </c>
    </row>
    <row r="12" spans="1:4" x14ac:dyDescent="0.25">
      <c r="A12" s="9" t="s">
        <v>13</v>
      </c>
      <c r="B12" s="10">
        <v>10</v>
      </c>
      <c r="C12" s="10">
        <v>3</v>
      </c>
      <c r="D12" s="11">
        <v>13</v>
      </c>
    </row>
    <row r="13" spans="1:4" x14ac:dyDescent="0.25">
      <c r="A13" s="9" t="s">
        <v>15</v>
      </c>
      <c r="B13" s="10">
        <v>77</v>
      </c>
      <c r="C13" s="10">
        <v>1</v>
      </c>
      <c r="D13" s="11">
        <v>78</v>
      </c>
    </row>
    <row r="14" spans="1:4" x14ac:dyDescent="0.25">
      <c r="A14" s="9" t="s">
        <v>16</v>
      </c>
      <c r="B14" s="10">
        <v>1862</v>
      </c>
      <c r="C14" s="10">
        <v>254</v>
      </c>
      <c r="D14" s="11">
        <v>2116</v>
      </c>
    </row>
    <row r="15" spans="1:4" x14ac:dyDescent="0.25">
      <c r="A15" s="9" t="s">
        <v>17</v>
      </c>
      <c r="B15" s="10">
        <v>5441</v>
      </c>
      <c r="C15" s="10">
        <v>881</v>
      </c>
      <c r="D15" s="11">
        <v>6322</v>
      </c>
    </row>
    <row r="16" spans="1:4" x14ac:dyDescent="0.25">
      <c r="A16" s="9" t="s">
        <v>18</v>
      </c>
      <c r="B16" s="10">
        <v>10</v>
      </c>
      <c r="C16" s="10">
        <v>0</v>
      </c>
      <c r="D16" s="11">
        <v>10</v>
      </c>
    </row>
    <row r="17" spans="1:4" x14ac:dyDescent="0.25">
      <c r="A17" s="13" t="s">
        <v>4</v>
      </c>
      <c r="B17" s="28" t="s">
        <v>32</v>
      </c>
      <c r="C17" s="25">
        <v>1326</v>
      </c>
      <c r="D17" s="15">
        <v>11058</v>
      </c>
    </row>
    <row r="19" spans="1:4" x14ac:dyDescent="0.25">
      <c r="A19" s="26" t="s">
        <v>31</v>
      </c>
    </row>
  </sheetData>
  <mergeCells count="1">
    <mergeCell ref="B3:C3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84CB-D9D9-4CAA-A1A6-1082C2DEDA93}">
  <sheetPr codeName="Sheet5"/>
  <dimension ref="A1:D19"/>
  <sheetViews>
    <sheetView workbookViewId="0">
      <selection activeCell="E1" sqref="E1:H1048576"/>
    </sheetView>
  </sheetViews>
  <sheetFormatPr defaultRowHeight="15" x14ac:dyDescent="0.25"/>
  <cols>
    <col min="1" max="1" width="32.5703125" bestFit="1" customWidth="1"/>
    <col min="2" max="2" width="13.140625" bestFit="1" customWidth="1"/>
    <col min="3" max="3" width="7.28515625" bestFit="1" customWidth="1"/>
    <col min="4" max="4" width="9.28515625" customWidth="1"/>
  </cols>
  <sheetData>
    <row r="1" spans="1:4" ht="15.75" thickBot="1" x14ac:dyDescent="0.3">
      <c r="A1" s="1" t="s">
        <v>0</v>
      </c>
      <c r="B1" s="1"/>
      <c r="C1" s="1"/>
      <c r="D1" s="1"/>
    </row>
    <row r="2" spans="1:4" x14ac:dyDescent="0.25">
      <c r="A2" s="2" t="s">
        <v>23</v>
      </c>
      <c r="B2" s="3" t="s">
        <v>2</v>
      </c>
      <c r="C2" s="3" t="s">
        <v>3</v>
      </c>
      <c r="D2" s="4" t="s">
        <v>4</v>
      </c>
    </row>
    <row r="3" spans="1:4" x14ac:dyDescent="0.25">
      <c r="A3" s="5" t="s">
        <v>5</v>
      </c>
      <c r="B3" s="95"/>
      <c r="C3" s="96"/>
      <c r="D3" s="6">
        <v>113140</v>
      </c>
    </row>
    <row r="4" spans="1:4" x14ac:dyDescent="0.25">
      <c r="A4" s="5" t="s">
        <v>6</v>
      </c>
      <c r="B4" s="7">
        <v>85893</v>
      </c>
      <c r="C4" s="7">
        <v>2586</v>
      </c>
      <c r="D4" s="6">
        <v>88479</v>
      </c>
    </row>
    <row r="5" spans="1:4" x14ac:dyDescent="0.25">
      <c r="A5" s="5" t="s">
        <v>8</v>
      </c>
      <c r="B5" s="7">
        <v>22021</v>
      </c>
      <c r="C5" s="7">
        <v>2640</v>
      </c>
      <c r="D5" s="6">
        <v>24661</v>
      </c>
    </row>
    <row r="6" spans="1:4" x14ac:dyDescent="0.25">
      <c r="A6" s="5" t="s">
        <v>10</v>
      </c>
      <c r="B6" s="7">
        <v>13783</v>
      </c>
      <c r="C6" s="7">
        <v>2016</v>
      </c>
      <c r="D6" s="6">
        <v>15799</v>
      </c>
    </row>
    <row r="7" spans="1:4" x14ac:dyDescent="0.25">
      <c r="A7" s="8" t="s">
        <v>12</v>
      </c>
      <c r="B7" s="7">
        <v>72110</v>
      </c>
      <c r="C7" s="7">
        <v>570</v>
      </c>
      <c r="D7" s="6">
        <v>72680</v>
      </c>
    </row>
    <row r="8" spans="1:4" x14ac:dyDescent="0.25">
      <c r="A8" s="8" t="s">
        <v>14</v>
      </c>
      <c r="B8" s="6"/>
      <c r="C8" s="6"/>
      <c r="D8" s="6"/>
    </row>
    <row r="9" spans="1:4" x14ac:dyDescent="0.25">
      <c r="A9" s="9" t="s">
        <v>7</v>
      </c>
      <c r="B9" s="10">
        <v>27</v>
      </c>
      <c r="C9" s="10">
        <v>1</v>
      </c>
      <c r="D9" s="11">
        <v>28</v>
      </c>
    </row>
    <row r="10" spans="1:4" x14ac:dyDescent="0.25">
      <c r="A10" s="9" t="s">
        <v>9</v>
      </c>
      <c r="B10" s="12">
        <v>20</v>
      </c>
      <c r="C10" s="12">
        <v>1</v>
      </c>
      <c r="D10" s="11">
        <v>21</v>
      </c>
    </row>
    <row r="11" spans="1:4" x14ac:dyDescent="0.25">
      <c r="A11" s="9" t="s">
        <v>11</v>
      </c>
      <c r="B11" s="10">
        <v>3542</v>
      </c>
      <c r="C11" s="10">
        <v>249</v>
      </c>
      <c r="D11" s="11">
        <v>3791</v>
      </c>
    </row>
    <row r="12" spans="1:4" x14ac:dyDescent="0.25">
      <c r="A12" s="9" t="s">
        <v>13</v>
      </c>
      <c r="B12" s="10">
        <v>21</v>
      </c>
      <c r="C12" s="10">
        <v>2</v>
      </c>
      <c r="D12" s="11">
        <v>23</v>
      </c>
    </row>
    <row r="13" spans="1:4" x14ac:dyDescent="0.25">
      <c r="A13" s="9" t="s">
        <v>15</v>
      </c>
      <c r="B13" s="10">
        <v>97</v>
      </c>
      <c r="C13" s="10">
        <v>5</v>
      </c>
      <c r="D13" s="11">
        <v>102</v>
      </c>
    </row>
    <row r="14" spans="1:4" x14ac:dyDescent="0.25">
      <c r="A14" s="9" t="s">
        <v>16</v>
      </c>
      <c r="B14" s="10">
        <v>2305</v>
      </c>
      <c r="C14" s="10">
        <v>378</v>
      </c>
      <c r="D14" s="11">
        <v>2683</v>
      </c>
    </row>
    <row r="15" spans="1:4" x14ac:dyDescent="0.25">
      <c r="A15" s="9" t="s">
        <v>17</v>
      </c>
      <c r="B15" s="10">
        <v>7765</v>
      </c>
      <c r="C15" s="10">
        <v>1380</v>
      </c>
      <c r="D15" s="11">
        <v>9145</v>
      </c>
    </row>
    <row r="16" spans="1:4" x14ac:dyDescent="0.25">
      <c r="A16" s="9" t="s">
        <v>18</v>
      </c>
      <c r="B16" s="10">
        <v>5</v>
      </c>
      <c r="C16" s="10">
        <v>0</v>
      </c>
      <c r="D16" s="11">
        <v>5</v>
      </c>
    </row>
    <row r="17" spans="1:4" x14ac:dyDescent="0.25">
      <c r="A17" s="13" t="s">
        <v>4</v>
      </c>
      <c r="B17" s="28" t="s">
        <v>27</v>
      </c>
      <c r="C17" s="14">
        <v>2016</v>
      </c>
      <c r="D17" s="15">
        <v>15798</v>
      </c>
    </row>
    <row r="19" spans="1:4" x14ac:dyDescent="0.25">
      <c r="A19" s="26" t="s">
        <v>28</v>
      </c>
    </row>
  </sheetData>
  <mergeCells count="1">
    <mergeCell ref="B3:C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510A-4260-4479-A107-7A2EC1BD070B}">
  <sheetPr codeName="Sheet6"/>
  <dimension ref="A1:D19"/>
  <sheetViews>
    <sheetView workbookViewId="0">
      <selection activeCell="D18" sqref="D18"/>
    </sheetView>
  </sheetViews>
  <sheetFormatPr defaultRowHeight="15" x14ac:dyDescent="0.25"/>
  <cols>
    <col min="1" max="1" width="43.7109375" bestFit="1" customWidth="1"/>
    <col min="2" max="2" width="13.140625" bestFit="1" customWidth="1"/>
    <col min="3" max="3" width="7.28515625" bestFit="1" customWidth="1"/>
    <col min="4" max="4" width="9.42578125" customWidth="1"/>
  </cols>
  <sheetData>
    <row r="1" spans="1:4" ht="15.75" thickBot="1" x14ac:dyDescent="0.3">
      <c r="A1" s="1" t="s">
        <v>0</v>
      </c>
      <c r="B1" s="1"/>
      <c r="C1" s="1"/>
      <c r="D1" s="1"/>
    </row>
    <row r="2" spans="1:4" x14ac:dyDescent="0.25">
      <c r="A2" s="2" t="s">
        <v>24</v>
      </c>
      <c r="B2" s="3" t="s">
        <v>2</v>
      </c>
      <c r="C2" s="3" t="s">
        <v>3</v>
      </c>
      <c r="D2" s="4" t="s">
        <v>4</v>
      </c>
    </row>
    <row r="3" spans="1:4" x14ac:dyDescent="0.25">
      <c r="A3" s="5" t="s">
        <v>5</v>
      </c>
      <c r="B3" s="95"/>
      <c r="C3" s="96"/>
      <c r="D3" s="6">
        <v>125178</v>
      </c>
    </row>
    <row r="4" spans="1:4" x14ac:dyDescent="0.25">
      <c r="A4" s="5" t="s">
        <v>6</v>
      </c>
      <c r="B4" s="7">
        <v>94268</v>
      </c>
      <c r="C4" s="7">
        <v>3104</v>
      </c>
      <c r="D4" s="6">
        <v>97372</v>
      </c>
    </row>
    <row r="5" spans="1:4" x14ac:dyDescent="0.25">
      <c r="A5" s="5" t="s">
        <v>8</v>
      </c>
      <c r="B5" s="7">
        <v>24318</v>
      </c>
      <c r="C5" s="7">
        <v>3488</v>
      </c>
      <c r="D5" s="6">
        <v>27806</v>
      </c>
    </row>
    <row r="6" spans="1:4" x14ac:dyDescent="0.25">
      <c r="A6" s="5" t="s">
        <v>10</v>
      </c>
      <c r="B6" s="7">
        <v>15064</v>
      </c>
      <c r="C6" s="7">
        <v>2404</v>
      </c>
      <c r="D6" s="6">
        <v>17468</v>
      </c>
    </row>
    <row r="7" spans="1:4" x14ac:dyDescent="0.25">
      <c r="A7" s="8" t="s">
        <v>12</v>
      </c>
      <c r="B7" s="7">
        <v>79204</v>
      </c>
      <c r="C7" s="7">
        <v>700</v>
      </c>
      <c r="D7" s="6">
        <v>79904</v>
      </c>
    </row>
    <row r="8" spans="1:4" x14ac:dyDescent="0.25">
      <c r="A8" s="8" t="s">
        <v>14</v>
      </c>
      <c r="B8" s="6"/>
      <c r="C8" s="6"/>
      <c r="D8" s="6"/>
    </row>
    <row r="9" spans="1:4" x14ac:dyDescent="0.25">
      <c r="A9" s="9" t="s">
        <v>7</v>
      </c>
      <c r="B9" s="10">
        <v>33</v>
      </c>
      <c r="C9" s="10">
        <v>6</v>
      </c>
      <c r="D9" s="11">
        <v>39</v>
      </c>
    </row>
    <row r="10" spans="1:4" x14ac:dyDescent="0.25">
      <c r="A10" s="9" t="s">
        <v>9</v>
      </c>
      <c r="B10" s="12">
        <v>17</v>
      </c>
      <c r="C10" s="12">
        <v>0</v>
      </c>
      <c r="D10" s="11">
        <v>17</v>
      </c>
    </row>
    <row r="11" spans="1:4" x14ac:dyDescent="0.25">
      <c r="A11" s="9" t="s">
        <v>11</v>
      </c>
      <c r="B11" s="10">
        <v>3261</v>
      </c>
      <c r="C11" s="10">
        <v>302</v>
      </c>
      <c r="D11" s="11">
        <v>3563</v>
      </c>
    </row>
    <row r="12" spans="1:4" x14ac:dyDescent="0.25">
      <c r="A12" s="9" t="s">
        <v>13</v>
      </c>
      <c r="B12" s="10">
        <v>19</v>
      </c>
      <c r="C12" s="10">
        <v>3</v>
      </c>
      <c r="D12" s="11">
        <v>22</v>
      </c>
    </row>
    <row r="13" spans="1:4" x14ac:dyDescent="0.25">
      <c r="A13" s="9" t="s">
        <v>15</v>
      </c>
      <c r="B13" s="10">
        <v>117</v>
      </c>
      <c r="C13" s="10">
        <v>7</v>
      </c>
      <c r="D13" s="11">
        <v>124</v>
      </c>
    </row>
    <row r="14" spans="1:4" x14ac:dyDescent="0.25">
      <c r="A14" s="9" t="s">
        <v>16</v>
      </c>
      <c r="B14" s="10">
        <v>2548</v>
      </c>
      <c r="C14" s="10">
        <v>412</v>
      </c>
      <c r="D14" s="11">
        <v>2960</v>
      </c>
    </row>
    <row r="15" spans="1:4" x14ac:dyDescent="0.25">
      <c r="A15" s="9" t="s">
        <v>17</v>
      </c>
      <c r="B15" s="10">
        <v>9057</v>
      </c>
      <c r="C15" s="10">
        <v>1674</v>
      </c>
      <c r="D15" s="11">
        <v>10731</v>
      </c>
    </row>
    <row r="16" spans="1:4" x14ac:dyDescent="0.25">
      <c r="A16" s="9" t="s">
        <v>18</v>
      </c>
      <c r="B16" s="10">
        <v>11</v>
      </c>
      <c r="C16" s="10">
        <v>0</v>
      </c>
      <c r="D16" s="11">
        <v>11</v>
      </c>
    </row>
    <row r="17" spans="1:4" x14ac:dyDescent="0.25">
      <c r="A17" s="13" t="s">
        <v>4</v>
      </c>
      <c r="B17" s="28" t="s">
        <v>26</v>
      </c>
      <c r="C17" s="14">
        <v>2404</v>
      </c>
      <c r="D17" s="15">
        <v>17467</v>
      </c>
    </row>
    <row r="19" spans="1:4" x14ac:dyDescent="0.25">
      <c r="A19" s="26" t="s">
        <v>28</v>
      </c>
    </row>
  </sheetData>
  <mergeCells count="1">
    <mergeCell ref="B3:C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2020</vt:lpstr>
      <vt:lpstr>Nov 2020</vt:lpstr>
      <vt:lpstr>Oct 2020</vt:lpstr>
      <vt:lpstr>Sep 2020</vt:lpstr>
      <vt:lpstr>Aug 2020</vt:lpstr>
      <vt:lpstr>Jul 2020</vt:lpstr>
      <vt:lpstr>Jun 2020</vt:lpstr>
      <vt:lpstr>May 2020</vt:lpstr>
      <vt:lpstr>Apr 2020</vt:lpstr>
      <vt:lpstr>Mar 2020</vt:lpstr>
      <vt:lpstr>Feb 2020</vt:lpstr>
      <vt:lpstr>Jan 2020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Heather Schmeh</cp:lastModifiedBy>
  <dcterms:created xsi:type="dcterms:W3CDTF">2020-07-01T15:03:01Z</dcterms:created>
  <dcterms:modified xsi:type="dcterms:W3CDTF">2021-07-20T22:07:38Z</dcterms:modified>
</cp:coreProperties>
</file>