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0"/>
  <workbookPr defaultThemeVersion="166925"/>
  <mc:AlternateContent xmlns:mc="http://schemas.openxmlformats.org/markup-compatibility/2006">
    <mc:Choice Requires="x15">
      <x15ac:absPath xmlns:x15ac="http://schemas.microsoft.com/office/spreadsheetml/2010/11/ac" url="\\dssc.sos.state.co.us\dfs\Elections\SCORE\SCORE\Reports\AVR\2020\"/>
    </mc:Choice>
  </mc:AlternateContent>
  <xr:revisionPtr revIDLastSave="0" documentId="13_ncr:1_{F6132659-237D-4F2B-9718-81BE719C9FE7}" xr6:coauthVersionLast="36" xr6:coauthVersionMax="36" xr10:uidLastSave="{00000000-0000-0000-0000-000000000000}"/>
  <bookViews>
    <workbookView xWindow="0" yWindow="0" windowWidth="28800" windowHeight="12075" xr2:uid="{FBC0F9AF-411E-4148-AE35-C1B72D03B2DA}"/>
  </bookViews>
  <sheets>
    <sheet name="12.28.2020-12.31.2020" sheetId="1" r:id="rId1"/>
    <sheet name="12.21.2020-12.27.2020" sheetId="3" r:id="rId2"/>
    <sheet name="12.14.2020-12.20.2020" sheetId="4" r:id="rId3"/>
    <sheet name="12.07.2020-12.13.2020" sheetId="5" r:id="rId4"/>
    <sheet name="12.01.2020-12.06.2020" sheetId="6" r:id="rId5"/>
  </sheets>
  <externalReferences>
    <externalReference r:id="rId6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68" i="6" l="1"/>
  <c r="Q68" i="6"/>
  <c r="O68" i="6"/>
  <c r="N68" i="6"/>
  <c r="L68" i="6"/>
  <c r="K68" i="6"/>
  <c r="I68" i="6"/>
  <c r="H68" i="6"/>
  <c r="F68" i="6"/>
  <c r="E68" i="6"/>
  <c r="C68" i="6"/>
  <c r="B68" i="6"/>
  <c r="S67" i="6"/>
  <c r="P67" i="6"/>
  <c r="T67" i="6" s="1"/>
  <c r="M67" i="6"/>
  <c r="J67" i="6"/>
  <c r="G67" i="6"/>
  <c r="D67" i="6"/>
  <c r="S66" i="6"/>
  <c r="T66" i="6" s="1"/>
  <c r="P66" i="6"/>
  <c r="M66" i="6"/>
  <c r="J66" i="6"/>
  <c r="G66" i="6"/>
  <c r="D66" i="6"/>
  <c r="S65" i="6"/>
  <c r="T65" i="6" s="1"/>
  <c r="P65" i="6"/>
  <c r="M65" i="6"/>
  <c r="J65" i="6"/>
  <c r="G65" i="6"/>
  <c r="D65" i="6"/>
  <c r="S64" i="6"/>
  <c r="T64" i="6" s="1"/>
  <c r="P64" i="6"/>
  <c r="M64" i="6"/>
  <c r="J64" i="6"/>
  <c r="G64" i="6"/>
  <c r="D64" i="6"/>
  <c r="T63" i="6"/>
  <c r="S63" i="6"/>
  <c r="P63" i="6"/>
  <c r="M63" i="6"/>
  <c r="J63" i="6"/>
  <c r="G63" i="6"/>
  <c r="D63" i="6"/>
  <c r="S62" i="6"/>
  <c r="T62" i="6" s="1"/>
  <c r="P62" i="6"/>
  <c r="M62" i="6"/>
  <c r="J62" i="6"/>
  <c r="G62" i="6"/>
  <c r="D62" i="6"/>
  <c r="S61" i="6"/>
  <c r="P61" i="6"/>
  <c r="T61" i="6" s="1"/>
  <c r="M61" i="6"/>
  <c r="J61" i="6"/>
  <c r="G61" i="6"/>
  <c r="D61" i="6"/>
  <c r="S60" i="6"/>
  <c r="T60" i="6" s="1"/>
  <c r="P60" i="6"/>
  <c r="M60" i="6"/>
  <c r="J60" i="6"/>
  <c r="G60" i="6"/>
  <c r="D60" i="6"/>
  <c r="S59" i="6"/>
  <c r="P59" i="6"/>
  <c r="T59" i="6" s="1"/>
  <c r="M59" i="6"/>
  <c r="J59" i="6"/>
  <c r="G59" i="6"/>
  <c r="D59" i="6"/>
  <c r="S58" i="6"/>
  <c r="T58" i="6" s="1"/>
  <c r="P58" i="6"/>
  <c r="M58" i="6"/>
  <c r="J58" i="6"/>
  <c r="G58" i="6"/>
  <c r="D58" i="6"/>
  <c r="S57" i="6"/>
  <c r="T57" i="6" s="1"/>
  <c r="P57" i="6"/>
  <c r="M57" i="6"/>
  <c r="J57" i="6"/>
  <c r="G57" i="6"/>
  <c r="D57" i="6"/>
  <c r="S56" i="6"/>
  <c r="T56" i="6" s="1"/>
  <c r="P56" i="6"/>
  <c r="M56" i="6"/>
  <c r="J56" i="6"/>
  <c r="G56" i="6"/>
  <c r="D56" i="6"/>
  <c r="T55" i="6"/>
  <c r="S55" i="6"/>
  <c r="P55" i="6"/>
  <c r="M55" i="6"/>
  <c r="J55" i="6"/>
  <c r="G55" i="6"/>
  <c r="D55" i="6"/>
  <c r="S54" i="6"/>
  <c r="T54" i="6" s="1"/>
  <c r="P54" i="6"/>
  <c r="M54" i="6"/>
  <c r="J54" i="6"/>
  <c r="G54" i="6"/>
  <c r="D54" i="6"/>
  <c r="S53" i="6"/>
  <c r="P53" i="6"/>
  <c r="T53" i="6" s="1"/>
  <c r="M53" i="6"/>
  <c r="J53" i="6"/>
  <c r="G53" i="6"/>
  <c r="D53" i="6"/>
  <c r="S52" i="6"/>
  <c r="T52" i="6" s="1"/>
  <c r="P52" i="6"/>
  <c r="M52" i="6"/>
  <c r="J52" i="6"/>
  <c r="G52" i="6"/>
  <c r="D52" i="6"/>
  <c r="S51" i="6"/>
  <c r="P51" i="6"/>
  <c r="T51" i="6" s="1"/>
  <c r="M51" i="6"/>
  <c r="J51" i="6"/>
  <c r="G51" i="6"/>
  <c r="D51" i="6"/>
  <c r="S50" i="6"/>
  <c r="T50" i="6" s="1"/>
  <c r="P50" i="6"/>
  <c r="M50" i="6"/>
  <c r="J50" i="6"/>
  <c r="G50" i="6"/>
  <c r="D50" i="6"/>
  <c r="S49" i="6"/>
  <c r="T49" i="6" s="1"/>
  <c r="P49" i="6"/>
  <c r="M49" i="6"/>
  <c r="J49" i="6"/>
  <c r="G49" i="6"/>
  <c r="D49" i="6"/>
  <c r="S48" i="6"/>
  <c r="T48" i="6" s="1"/>
  <c r="P48" i="6"/>
  <c r="M48" i="6"/>
  <c r="J48" i="6"/>
  <c r="G48" i="6"/>
  <c r="D48" i="6"/>
  <c r="T47" i="6"/>
  <c r="S47" i="6"/>
  <c r="P47" i="6"/>
  <c r="M47" i="6"/>
  <c r="J47" i="6"/>
  <c r="G47" i="6"/>
  <c r="D47" i="6"/>
  <c r="S46" i="6"/>
  <c r="T46" i="6" s="1"/>
  <c r="P46" i="6"/>
  <c r="M46" i="6"/>
  <c r="J46" i="6"/>
  <c r="G46" i="6"/>
  <c r="D46" i="6"/>
  <c r="S45" i="6"/>
  <c r="P45" i="6"/>
  <c r="T45" i="6" s="1"/>
  <c r="M45" i="6"/>
  <c r="J45" i="6"/>
  <c r="G45" i="6"/>
  <c r="D45" i="6"/>
  <c r="S44" i="6"/>
  <c r="T44" i="6" s="1"/>
  <c r="P44" i="6"/>
  <c r="M44" i="6"/>
  <c r="J44" i="6"/>
  <c r="G44" i="6"/>
  <c r="D44" i="6"/>
  <c r="S43" i="6"/>
  <c r="P43" i="6"/>
  <c r="T43" i="6" s="1"/>
  <c r="M43" i="6"/>
  <c r="J43" i="6"/>
  <c r="G43" i="6"/>
  <c r="D43" i="6"/>
  <c r="S42" i="6"/>
  <c r="T42" i="6" s="1"/>
  <c r="P42" i="6"/>
  <c r="M42" i="6"/>
  <c r="J42" i="6"/>
  <c r="G42" i="6"/>
  <c r="D42" i="6"/>
  <c r="S41" i="6"/>
  <c r="T41" i="6" s="1"/>
  <c r="P41" i="6"/>
  <c r="M41" i="6"/>
  <c r="J41" i="6"/>
  <c r="G41" i="6"/>
  <c r="D41" i="6"/>
  <c r="S40" i="6"/>
  <c r="T40" i="6" s="1"/>
  <c r="P40" i="6"/>
  <c r="M40" i="6"/>
  <c r="J40" i="6"/>
  <c r="G40" i="6"/>
  <c r="D40" i="6"/>
  <c r="T39" i="6"/>
  <c r="S39" i="6"/>
  <c r="P39" i="6"/>
  <c r="M39" i="6"/>
  <c r="J39" i="6"/>
  <c r="G39" i="6"/>
  <c r="D39" i="6"/>
  <c r="S38" i="6"/>
  <c r="T38" i="6" s="1"/>
  <c r="P38" i="6"/>
  <c r="M38" i="6"/>
  <c r="J38" i="6"/>
  <c r="G38" i="6"/>
  <c r="D38" i="6"/>
  <c r="S37" i="6"/>
  <c r="P37" i="6"/>
  <c r="T37" i="6" s="1"/>
  <c r="M37" i="6"/>
  <c r="J37" i="6"/>
  <c r="G37" i="6"/>
  <c r="D37" i="6"/>
  <c r="S36" i="6"/>
  <c r="T36" i="6" s="1"/>
  <c r="P36" i="6"/>
  <c r="M36" i="6"/>
  <c r="J36" i="6"/>
  <c r="G36" i="6"/>
  <c r="D36" i="6"/>
  <c r="S35" i="6"/>
  <c r="P35" i="6"/>
  <c r="T35" i="6" s="1"/>
  <c r="M35" i="6"/>
  <c r="J35" i="6"/>
  <c r="G35" i="6"/>
  <c r="D35" i="6"/>
  <c r="S34" i="6"/>
  <c r="T34" i="6" s="1"/>
  <c r="P34" i="6"/>
  <c r="M34" i="6"/>
  <c r="J34" i="6"/>
  <c r="G34" i="6"/>
  <c r="D34" i="6"/>
  <c r="S33" i="6"/>
  <c r="T33" i="6" s="1"/>
  <c r="P33" i="6"/>
  <c r="M33" i="6"/>
  <c r="J33" i="6"/>
  <c r="G33" i="6"/>
  <c r="D33" i="6"/>
  <c r="S32" i="6"/>
  <c r="T32" i="6" s="1"/>
  <c r="P32" i="6"/>
  <c r="M32" i="6"/>
  <c r="J32" i="6"/>
  <c r="G32" i="6"/>
  <c r="D32" i="6"/>
  <c r="T31" i="6"/>
  <c r="S31" i="6"/>
  <c r="P31" i="6"/>
  <c r="M31" i="6"/>
  <c r="J31" i="6"/>
  <c r="G31" i="6"/>
  <c r="D31" i="6"/>
  <c r="S30" i="6"/>
  <c r="T30" i="6" s="1"/>
  <c r="P30" i="6"/>
  <c r="M30" i="6"/>
  <c r="J30" i="6"/>
  <c r="G30" i="6"/>
  <c r="D30" i="6"/>
  <c r="S29" i="6"/>
  <c r="P29" i="6"/>
  <c r="T29" i="6" s="1"/>
  <c r="M29" i="6"/>
  <c r="J29" i="6"/>
  <c r="G29" i="6"/>
  <c r="D29" i="6"/>
  <c r="S28" i="6"/>
  <c r="T28" i="6" s="1"/>
  <c r="P28" i="6"/>
  <c r="M28" i="6"/>
  <c r="J28" i="6"/>
  <c r="G28" i="6"/>
  <c r="D28" i="6"/>
  <c r="S27" i="6"/>
  <c r="P27" i="6"/>
  <c r="T27" i="6" s="1"/>
  <c r="M27" i="6"/>
  <c r="J27" i="6"/>
  <c r="G27" i="6"/>
  <c r="D27" i="6"/>
  <c r="S26" i="6"/>
  <c r="T26" i="6" s="1"/>
  <c r="P26" i="6"/>
  <c r="M26" i="6"/>
  <c r="J26" i="6"/>
  <c r="G26" i="6"/>
  <c r="D26" i="6"/>
  <c r="S25" i="6"/>
  <c r="T25" i="6" s="1"/>
  <c r="P25" i="6"/>
  <c r="M25" i="6"/>
  <c r="J25" i="6"/>
  <c r="G25" i="6"/>
  <c r="D25" i="6"/>
  <c r="S24" i="6"/>
  <c r="T24" i="6" s="1"/>
  <c r="P24" i="6"/>
  <c r="M24" i="6"/>
  <c r="J24" i="6"/>
  <c r="G24" i="6"/>
  <c r="D24" i="6"/>
  <c r="T23" i="6"/>
  <c r="S23" i="6"/>
  <c r="P23" i="6"/>
  <c r="M23" i="6"/>
  <c r="J23" i="6"/>
  <c r="G23" i="6"/>
  <c r="D23" i="6"/>
  <c r="S22" i="6"/>
  <c r="T22" i="6" s="1"/>
  <c r="P22" i="6"/>
  <c r="M22" i="6"/>
  <c r="J22" i="6"/>
  <c r="G22" i="6"/>
  <c r="D22" i="6"/>
  <c r="S21" i="6"/>
  <c r="T21" i="6" s="1"/>
  <c r="P21" i="6"/>
  <c r="M21" i="6"/>
  <c r="J21" i="6"/>
  <c r="G21" i="6"/>
  <c r="D21" i="6"/>
  <c r="S20" i="6"/>
  <c r="T20" i="6" s="1"/>
  <c r="P20" i="6"/>
  <c r="M20" i="6"/>
  <c r="J20" i="6"/>
  <c r="G20" i="6"/>
  <c r="D20" i="6"/>
  <c r="S19" i="6"/>
  <c r="P19" i="6"/>
  <c r="T19" i="6" s="1"/>
  <c r="M19" i="6"/>
  <c r="J19" i="6"/>
  <c r="G19" i="6"/>
  <c r="D19" i="6"/>
  <c r="S18" i="6"/>
  <c r="T18" i="6" s="1"/>
  <c r="P18" i="6"/>
  <c r="M18" i="6"/>
  <c r="J18" i="6"/>
  <c r="G18" i="6"/>
  <c r="D18" i="6"/>
  <c r="S17" i="6"/>
  <c r="T17" i="6" s="1"/>
  <c r="P17" i="6"/>
  <c r="M17" i="6"/>
  <c r="J17" i="6"/>
  <c r="G17" i="6"/>
  <c r="D17" i="6"/>
  <c r="S16" i="6"/>
  <c r="T16" i="6" s="1"/>
  <c r="P16" i="6"/>
  <c r="M16" i="6"/>
  <c r="J16" i="6"/>
  <c r="G16" i="6"/>
  <c r="D16" i="6"/>
  <c r="T15" i="6"/>
  <c r="S15" i="6"/>
  <c r="P15" i="6"/>
  <c r="M15" i="6"/>
  <c r="J15" i="6"/>
  <c r="G15" i="6"/>
  <c r="D15" i="6"/>
  <c r="S14" i="6"/>
  <c r="T14" i="6" s="1"/>
  <c r="P14" i="6"/>
  <c r="M14" i="6"/>
  <c r="J14" i="6"/>
  <c r="G14" i="6"/>
  <c r="D14" i="6"/>
  <c r="S13" i="6"/>
  <c r="T13" i="6" s="1"/>
  <c r="P13" i="6"/>
  <c r="M13" i="6"/>
  <c r="J13" i="6"/>
  <c r="G13" i="6"/>
  <c r="D13" i="6"/>
  <c r="S12" i="6"/>
  <c r="T12" i="6" s="1"/>
  <c r="P12" i="6"/>
  <c r="M12" i="6"/>
  <c r="J12" i="6"/>
  <c r="G12" i="6"/>
  <c r="D12" i="6"/>
  <c r="S11" i="6"/>
  <c r="P11" i="6"/>
  <c r="T11" i="6" s="1"/>
  <c r="M11" i="6"/>
  <c r="J11" i="6"/>
  <c r="G11" i="6"/>
  <c r="D11" i="6"/>
  <c r="S10" i="6"/>
  <c r="T10" i="6" s="1"/>
  <c r="P10" i="6"/>
  <c r="M10" i="6"/>
  <c r="J10" i="6"/>
  <c r="G10" i="6"/>
  <c r="D10" i="6"/>
  <c r="S9" i="6"/>
  <c r="T9" i="6" s="1"/>
  <c r="P9" i="6"/>
  <c r="M9" i="6"/>
  <c r="J9" i="6"/>
  <c r="G9" i="6"/>
  <c r="D9" i="6"/>
  <c r="S8" i="6"/>
  <c r="T8" i="6" s="1"/>
  <c r="P8" i="6"/>
  <c r="M8" i="6"/>
  <c r="J8" i="6"/>
  <c r="G8" i="6"/>
  <c r="D8" i="6"/>
  <c r="T7" i="6"/>
  <c r="S7" i="6"/>
  <c r="P7" i="6"/>
  <c r="M7" i="6"/>
  <c r="J7" i="6"/>
  <c r="G7" i="6"/>
  <c r="D7" i="6"/>
  <c r="S6" i="6"/>
  <c r="T6" i="6" s="1"/>
  <c r="P6" i="6"/>
  <c r="M6" i="6"/>
  <c r="J6" i="6"/>
  <c r="G6" i="6"/>
  <c r="D6" i="6"/>
  <c r="S5" i="6"/>
  <c r="T5" i="6" s="1"/>
  <c r="P5" i="6"/>
  <c r="M5" i="6"/>
  <c r="J5" i="6"/>
  <c r="G5" i="6"/>
  <c r="D5" i="6"/>
  <c r="S4" i="6"/>
  <c r="S68" i="6" s="1"/>
  <c r="P4" i="6"/>
  <c r="P68" i="6" s="1"/>
  <c r="M4" i="6"/>
  <c r="M68" i="6" s="1"/>
  <c r="J4" i="6"/>
  <c r="J68" i="6" s="1"/>
  <c r="G4" i="6"/>
  <c r="G68" i="6" s="1"/>
  <c r="D4" i="6"/>
  <c r="D68" i="6" s="1"/>
  <c r="T68" i="6" l="1"/>
  <c r="T4" i="6"/>
</calcChain>
</file>

<file path=xl/sharedStrings.xml><?xml version="1.0" encoding="utf-8"?>
<sst xmlns="http://schemas.openxmlformats.org/spreadsheetml/2006/main" count="1180" uniqueCount="85">
  <si>
    <t>County</t>
  </si>
  <si>
    <t xml:space="preserve">Monday   </t>
  </si>
  <si>
    <t>Monday  Total</t>
  </si>
  <si>
    <t xml:space="preserve">Tuesday  </t>
  </si>
  <si>
    <t>Tuesday Total</t>
  </si>
  <si>
    <t>Wednesday</t>
  </si>
  <si>
    <t>Wednesday Total</t>
  </si>
  <si>
    <t xml:space="preserve">Thursday </t>
  </si>
  <si>
    <t>Thursday  Total</t>
  </si>
  <si>
    <t>Prereg</t>
  </si>
  <si>
    <t>Reg</t>
  </si>
  <si>
    <t>Adams</t>
  </si>
  <si>
    <t>Alamosa</t>
  </si>
  <si>
    <t>Arapahoe</t>
  </si>
  <si>
    <t>Archuleta</t>
  </si>
  <si>
    <t>Baca</t>
  </si>
  <si>
    <t>0</t>
  </si>
  <si>
    <t>Bent</t>
  </si>
  <si>
    <t>Boulder</t>
  </si>
  <si>
    <t>Broomfield</t>
  </si>
  <si>
    <t>Chaffee</t>
  </si>
  <si>
    <t>Cheyenne</t>
  </si>
  <si>
    <t>Clear Creek</t>
  </si>
  <si>
    <t>Conejos</t>
  </si>
  <si>
    <t>Costilla</t>
  </si>
  <si>
    <t>Crowley</t>
  </si>
  <si>
    <t>Custer</t>
  </si>
  <si>
    <t>Delta</t>
  </si>
  <si>
    <t>Denver</t>
  </si>
  <si>
    <t>Dolores</t>
  </si>
  <si>
    <t>Douglas</t>
  </si>
  <si>
    <t>Eagle</t>
  </si>
  <si>
    <t>El Paso</t>
  </si>
  <si>
    <t>Elbert</t>
  </si>
  <si>
    <t>Fremont</t>
  </si>
  <si>
    <t>Garfield</t>
  </si>
  <si>
    <t>Gilpin</t>
  </si>
  <si>
    <t>Grand</t>
  </si>
  <si>
    <t>Gunnison</t>
  </si>
  <si>
    <t>Hinsdale</t>
  </si>
  <si>
    <t>Huerfano</t>
  </si>
  <si>
    <t>Jackson</t>
  </si>
  <si>
    <t>Jefferson</t>
  </si>
  <si>
    <t>Kiowa</t>
  </si>
  <si>
    <t>Kit Carson</t>
  </si>
  <si>
    <t>La Plata</t>
  </si>
  <si>
    <t>Lake</t>
  </si>
  <si>
    <t>Larimer</t>
  </si>
  <si>
    <t>Las Animas</t>
  </si>
  <si>
    <t>Lincoln</t>
  </si>
  <si>
    <t>Logan</t>
  </si>
  <si>
    <t>Mesa</t>
  </si>
  <si>
    <t>Mineral</t>
  </si>
  <si>
    <t>Moffat</t>
  </si>
  <si>
    <t>Montezuma</t>
  </si>
  <si>
    <t>Montrose</t>
  </si>
  <si>
    <t>Morgan</t>
  </si>
  <si>
    <t>Otero</t>
  </si>
  <si>
    <t>Ouray</t>
  </si>
  <si>
    <t>Park</t>
  </si>
  <si>
    <t>Phillips</t>
  </si>
  <si>
    <t>Pitkin</t>
  </si>
  <si>
    <t>Prowers</t>
  </si>
  <si>
    <t>Pueblo</t>
  </si>
  <si>
    <t>Rio Blanco</t>
  </si>
  <si>
    <t>Rio Grande</t>
  </si>
  <si>
    <t>Routt</t>
  </si>
  <si>
    <t>Saguache</t>
  </si>
  <si>
    <t>San Juan</t>
  </si>
  <si>
    <t>San Miguel</t>
  </si>
  <si>
    <t>Sedgwick</t>
  </si>
  <si>
    <t>Summit</t>
  </si>
  <si>
    <t>Teller</t>
  </si>
  <si>
    <t>Washington</t>
  </si>
  <si>
    <t>Weld</t>
  </si>
  <si>
    <t>Yuma</t>
  </si>
  <si>
    <t>Grand Total</t>
  </si>
  <si>
    <t>Wednesday  Total</t>
  </si>
  <si>
    <t xml:space="preserve">Friday   </t>
  </si>
  <si>
    <t>Friday Total</t>
  </si>
  <si>
    <t xml:space="preserve">Saturday </t>
  </si>
  <si>
    <t>Saturday  Total</t>
  </si>
  <si>
    <t>Sunday</t>
  </si>
  <si>
    <t>Sunday Total</t>
  </si>
  <si>
    <t>HOLIDAY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</si>
</sst>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</font>
    <font>
      <b/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8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theme="8" tint="0.39994506668294322"/>
      </left>
      <right style="thin">
        <color theme="8" tint="0.39994506668294322"/>
      </right>
      <top style="thin">
        <color theme="8" tint="0.39994506668294322"/>
      </top>
      <bottom style="thin">
        <color theme="8" tint="0.39994506668294322"/>
      </bottom>
      <diagonal/>
    </border>
    <border>
      <left style="thin">
        <color theme="8" tint="0.39994506668294322"/>
      </left>
      <right style="thin">
        <color theme="8" tint="0.39994506668294322"/>
      </right>
      <top style="thin">
        <color theme="8" tint="0.39994506668294322"/>
      </top>
      <bottom/>
      <diagonal/>
    </border>
    <border>
      <left style="thin">
        <color theme="8" tint="0.39994506668294322"/>
      </left>
      <right style="thin">
        <color theme="8" tint="0.39994506668294322"/>
      </right>
      <top/>
      <bottom/>
      <diagonal/>
    </border>
    <border>
      <left style="thin">
        <color theme="8" tint="0.39994506668294322"/>
      </left>
      <right style="thin">
        <color theme="8" tint="0.39994506668294322"/>
      </right>
      <top/>
      <bottom style="thin">
        <color theme="8" tint="0.39994506668294322"/>
      </bottom>
      <diagonal/>
    </border>
    <border>
      <left/>
      <right/>
      <top style="thin">
        <color theme="8" tint="0.39994506668294322"/>
      </top>
      <bottom/>
      <diagonal/>
    </border>
    <border>
      <left style="thin">
        <color theme="8" tint="0.39994506668294322"/>
      </left>
      <right/>
      <top style="thin">
        <color theme="8" tint="0.39994506668294322"/>
      </top>
      <bottom/>
      <diagonal/>
    </border>
    <border>
      <left style="thin">
        <color theme="8" tint="0.39994506668294322"/>
      </left>
      <right style="thin">
        <color theme="8" tint="0.39994506668294322"/>
      </right>
      <top style="thin">
        <color theme="8" tint="0.39994506668294322"/>
      </top>
      <bottom style="double">
        <color theme="8" tint="0.39991454817346722"/>
      </bottom>
      <diagonal/>
    </border>
    <border>
      <left/>
      <right/>
      <top style="thin">
        <color theme="8" tint="0.39994506668294322"/>
      </top>
      <bottom style="double">
        <color theme="8" tint="0.39991454817346722"/>
      </bottom>
      <diagonal/>
    </border>
    <border>
      <left style="thin">
        <color theme="8" tint="0.39994506668294322"/>
      </left>
      <right/>
      <top style="thin">
        <color theme="8" tint="0.39994506668294322"/>
      </top>
      <bottom style="double">
        <color theme="8" tint="0.39991454817346722"/>
      </bottom>
      <diagonal/>
    </border>
    <border>
      <left/>
      <right/>
      <top style="thin">
        <color theme="8" tint="0.39997558519241921"/>
      </top>
      <bottom style="thin">
        <color theme="8" tint="0.39991454817346722"/>
      </bottom>
      <diagonal/>
    </border>
    <border>
      <left/>
      <right/>
      <top/>
      <bottom style="thin">
        <color theme="8" tint="0.39991454817346722"/>
      </bottom>
      <diagonal/>
    </border>
    <border>
      <left style="double">
        <color theme="8" tint="0.39994506668294322"/>
      </left>
      <right style="double">
        <color theme="8" tint="0.39994506668294322"/>
      </right>
      <top/>
      <bottom style="thin">
        <color theme="8" tint="0.39991454817346722"/>
      </bottom>
      <diagonal/>
    </border>
    <border>
      <left/>
      <right style="thin">
        <color theme="8" tint="0.39994506668294322"/>
      </right>
      <top style="thin">
        <color theme="8" tint="0.39994506668294322"/>
      </top>
      <bottom/>
      <diagonal/>
    </border>
    <border>
      <left style="thin">
        <color theme="8" tint="0.39994506668294322"/>
      </left>
      <right/>
      <top style="thin">
        <color theme="8" tint="0.39994506668294322"/>
      </top>
      <bottom style="thin">
        <color theme="8" tint="0.39994506668294322"/>
      </bottom>
      <diagonal/>
    </border>
    <border>
      <left style="double">
        <color theme="8" tint="0.39991454817346722"/>
      </left>
      <right style="thin">
        <color theme="8" tint="0.39994506668294322"/>
      </right>
      <top style="thin">
        <color theme="8" tint="0.39994506668294322"/>
      </top>
      <bottom style="thin">
        <color theme="8" tint="0.39994506668294322"/>
      </bottom>
      <diagonal/>
    </border>
    <border>
      <left style="thin">
        <color theme="8" tint="0.39994506668294322"/>
      </left>
      <right/>
      <top/>
      <bottom/>
      <diagonal/>
    </border>
    <border>
      <left/>
      <right style="thin">
        <color theme="8" tint="0.39994506668294322"/>
      </right>
      <top/>
      <bottom/>
      <diagonal/>
    </border>
    <border>
      <left style="double">
        <color theme="8" tint="0.39991454817346722"/>
      </left>
      <right style="thin">
        <color theme="8" tint="0.39994506668294322"/>
      </right>
      <top style="thin">
        <color theme="8" tint="0.39994506668294322"/>
      </top>
      <bottom/>
      <diagonal/>
    </border>
    <border>
      <left style="thin">
        <color theme="8" tint="0.39997558519241921"/>
      </left>
      <right style="thin">
        <color theme="8" tint="0.39988402966399123"/>
      </right>
      <top style="double">
        <color theme="8" tint="0.39991454817346722"/>
      </top>
      <bottom style="thin">
        <color theme="8" tint="0.39991454817346722"/>
      </bottom>
      <diagonal/>
    </border>
    <border>
      <left style="thin">
        <color theme="8" tint="0.39988402966399123"/>
      </left>
      <right style="thin">
        <color theme="8" tint="0.39988402966399123"/>
      </right>
      <top style="double">
        <color theme="8" tint="0.39991454817346722"/>
      </top>
      <bottom style="thin">
        <color theme="8" tint="0.39991454817346722"/>
      </bottom>
      <diagonal/>
    </border>
    <border>
      <left style="thin">
        <color theme="8" tint="0.39988402966399123"/>
      </left>
      <right style="double">
        <color theme="8" tint="0.39994506668294322"/>
      </right>
      <top style="double">
        <color theme="8" tint="0.39991454817346722"/>
      </top>
      <bottom style="thin">
        <color theme="8" tint="0.39991454817346722"/>
      </bottom>
      <diagonal/>
    </border>
    <border>
      <left style="double">
        <color theme="8" tint="0.39994506668294322"/>
      </left>
      <right style="thin">
        <color theme="8" tint="0.39991454817346722"/>
      </right>
      <top style="double">
        <color theme="8" tint="0.39991454817346722"/>
      </top>
      <bottom style="thin">
        <color theme="8" tint="0.39991454817346722"/>
      </bottom>
      <diagonal/>
    </border>
    <border>
      <left style="thin">
        <color theme="8" tint="0.39991454817346722"/>
      </left>
      <right/>
      <top style="double">
        <color theme="8" tint="0.39991454817346722"/>
      </top>
      <bottom style="thin">
        <color theme="8" tint="0.39991454817346722"/>
      </bottom>
      <diagonal/>
    </border>
    <border>
      <left style="thin">
        <color theme="8" tint="0.39991454817346722"/>
      </left>
      <right style="double">
        <color theme="8" tint="0.39994506668294322"/>
      </right>
      <top style="double">
        <color theme="8" tint="0.39991454817346722"/>
      </top>
      <bottom style="thin">
        <color theme="8" tint="0.39991454817346722"/>
      </bottom>
      <diagonal/>
    </border>
    <border>
      <left style="double">
        <color theme="8" tint="0.39991454817346722"/>
      </left>
      <right style="thin">
        <color theme="8" tint="0.39994506668294322"/>
      </right>
      <top style="double">
        <color theme="8" tint="0.39991454817346722"/>
      </top>
      <bottom style="thin">
        <color theme="8" tint="0.39994506668294322"/>
      </bottom>
      <diagonal/>
    </border>
    <border>
      <left style="double">
        <color theme="8" tint="0.39994506668294322"/>
      </left>
      <right/>
      <top/>
      <bottom style="thin">
        <color theme="8" tint="0.39991454817346722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NumberFormat="1" applyBorder="1" applyAlignment="1">
      <alignment horizontal="right"/>
    </xf>
    <xf numFmtId="0" fontId="0" fillId="3" borderId="1" xfId="0" applyNumberFormat="1" applyFill="1" applyBorder="1"/>
    <xf numFmtId="0" fontId="0" fillId="0" borderId="5" xfId="0" applyNumberFormat="1" applyBorder="1" applyAlignment="1">
      <alignment horizontal="right" vertical="top"/>
    </xf>
    <xf numFmtId="0" fontId="0" fillId="3" borderId="5" xfId="0" applyNumberFormat="1" applyFill="1" applyBorder="1" applyAlignment="1">
      <alignment vertical="top"/>
    </xf>
    <xf numFmtId="0" fontId="0" fillId="0" borderId="6" xfId="0" applyNumberFormat="1" applyBorder="1" applyAlignment="1">
      <alignment horizontal="right" vertical="top"/>
    </xf>
    <xf numFmtId="0" fontId="0" fillId="0" borderId="0" xfId="0" applyAlignment="1">
      <alignment horizontal="left"/>
    </xf>
    <xf numFmtId="0" fontId="0" fillId="0" borderId="7" xfId="0" applyNumberFormat="1" applyBorder="1" applyAlignment="1">
      <alignment horizontal="right"/>
    </xf>
    <xf numFmtId="0" fontId="0" fillId="3" borderId="7" xfId="0" applyNumberFormat="1" applyFill="1" applyBorder="1"/>
    <xf numFmtId="0" fontId="0" fillId="0" borderId="8" xfId="0" applyNumberFormat="1" applyBorder="1" applyAlignment="1">
      <alignment horizontal="right" vertical="top"/>
    </xf>
    <xf numFmtId="0" fontId="0" fillId="3" borderId="8" xfId="0" applyNumberFormat="1" applyFill="1" applyBorder="1" applyAlignment="1">
      <alignment vertical="top"/>
    </xf>
    <xf numFmtId="0" fontId="0" fillId="0" borderId="9" xfId="0" applyNumberFormat="1" applyBorder="1" applyAlignment="1">
      <alignment horizontal="right" vertical="top"/>
    </xf>
    <xf numFmtId="0" fontId="1" fillId="2" borderId="10" xfId="0" applyFont="1" applyFill="1" applyBorder="1" applyAlignment="1">
      <alignment horizontal="left"/>
    </xf>
    <xf numFmtId="0" fontId="1" fillId="4" borderId="11" xfId="0" applyFont="1" applyFill="1" applyBorder="1" applyAlignment="1">
      <alignment vertical="top"/>
    </xf>
    <xf numFmtId="0" fontId="1" fillId="4" borderId="11" xfId="0" applyNumberFormat="1" applyFont="1" applyFill="1" applyBorder="1" applyAlignment="1">
      <alignment horizontal="right"/>
    </xf>
    <xf numFmtId="3" fontId="1" fillId="4" borderId="12" xfId="0" applyNumberFormat="1" applyFont="1" applyFill="1" applyBorder="1"/>
    <xf numFmtId="0" fontId="0" fillId="0" borderId="0" xfId="0" applyBorder="1"/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0" fillId="3" borderId="1" xfId="0" applyNumberFormat="1" applyFill="1" applyBorder="1" applyAlignment="1">
      <alignment horizontal="right"/>
    </xf>
    <xf numFmtId="0" fontId="0" fillId="3" borderId="5" xfId="0" applyNumberFormat="1" applyFill="1" applyBorder="1" applyAlignment="1">
      <alignment horizontal="right" vertical="top"/>
    </xf>
    <xf numFmtId="0" fontId="0" fillId="3" borderId="14" xfId="0" applyNumberFormat="1" applyFill="1" applyBorder="1" applyAlignment="1">
      <alignment horizontal="right"/>
    </xf>
    <xf numFmtId="0" fontId="1" fillId="0" borderId="15" xfId="0" applyNumberFormat="1" applyFont="1" applyBorder="1"/>
    <xf numFmtId="0" fontId="0" fillId="0" borderId="2" xfId="0" applyNumberFormat="1" applyBorder="1" applyAlignment="1">
      <alignment horizontal="right"/>
    </xf>
    <xf numFmtId="0" fontId="0" fillId="3" borderId="2" xfId="0" applyNumberFormat="1" applyFill="1" applyBorder="1" applyAlignment="1">
      <alignment horizontal="right"/>
    </xf>
    <xf numFmtId="0" fontId="0" fillId="0" borderId="5" xfId="0" applyNumberFormat="1" applyBorder="1" applyAlignment="1">
      <alignment horizontal="right"/>
    </xf>
    <xf numFmtId="0" fontId="0" fillId="3" borderId="6" xfId="0" applyNumberFormat="1" applyFill="1" applyBorder="1" applyAlignment="1">
      <alignment horizontal="right"/>
    </xf>
    <xf numFmtId="0" fontId="1" fillId="0" borderId="18" xfId="0" applyNumberFormat="1" applyFont="1" applyBorder="1"/>
    <xf numFmtId="0" fontId="1" fillId="4" borderId="19" xfId="0" applyNumberFormat="1" applyFont="1" applyFill="1" applyBorder="1" applyAlignment="1">
      <alignment horizontal="right"/>
    </xf>
    <xf numFmtId="0" fontId="1" fillId="4" borderId="20" xfId="0" applyNumberFormat="1" applyFont="1" applyFill="1" applyBorder="1" applyAlignment="1">
      <alignment horizontal="right"/>
    </xf>
    <xf numFmtId="0" fontId="1" fillId="4" borderId="21" xfId="0" applyNumberFormat="1" applyFont="1" applyFill="1" applyBorder="1" applyAlignment="1">
      <alignment horizontal="right"/>
    </xf>
    <xf numFmtId="3" fontId="1" fillId="4" borderId="22" xfId="0" applyNumberFormat="1" applyFont="1" applyFill="1" applyBorder="1" applyAlignment="1">
      <alignment horizontal="right"/>
    </xf>
    <xf numFmtId="0" fontId="1" fillId="4" borderId="23" xfId="0" applyNumberFormat="1" applyFont="1" applyFill="1" applyBorder="1" applyAlignment="1">
      <alignment horizontal="right"/>
    </xf>
    <xf numFmtId="3" fontId="1" fillId="4" borderId="24" xfId="0" applyNumberFormat="1" applyFont="1" applyFill="1" applyBorder="1" applyAlignment="1">
      <alignment horizontal="right"/>
    </xf>
    <xf numFmtId="3" fontId="1" fillId="4" borderId="25" xfId="0" applyNumberFormat="1" applyFont="1" applyFill="1" applyBorder="1"/>
    <xf numFmtId="0" fontId="0" fillId="0" borderId="1" xfId="0" applyNumberFormat="1" applyBorder="1"/>
    <xf numFmtId="0" fontId="0" fillId="3" borderId="14" xfId="0" applyNumberFormat="1" applyFill="1" applyBorder="1"/>
    <xf numFmtId="0" fontId="0" fillId="0" borderId="8" xfId="0" applyNumberFormat="1" applyBorder="1"/>
    <xf numFmtId="3" fontId="1" fillId="4" borderId="26" xfId="0" applyNumberFormat="1" applyFont="1" applyFill="1" applyBorder="1"/>
    <xf numFmtId="3" fontId="1" fillId="4" borderId="15" xfId="0" applyNumberFormat="1" applyFont="1" applyFill="1" applyBorder="1"/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14" fontId="1" fillId="2" borderId="1" xfId="0" applyNumberFormat="1" applyFont="1" applyFill="1" applyBorder="1" applyAlignment="1">
      <alignment horizontal="center"/>
    </xf>
    <xf numFmtId="0" fontId="0" fillId="0" borderId="6" xfId="0" applyNumberFormat="1" applyBorder="1" applyAlignment="1">
      <alignment horizontal="center" vertical="top"/>
    </xf>
    <xf numFmtId="0" fontId="0" fillId="0" borderId="13" xfId="0" applyNumberFormat="1" applyBorder="1" applyAlignment="1">
      <alignment horizontal="center" vertical="top"/>
    </xf>
    <xf numFmtId="0" fontId="0" fillId="0" borderId="16" xfId="0" applyNumberFormat="1" applyBorder="1" applyAlignment="1">
      <alignment horizontal="center" vertical="top"/>
    </xf>
    <xf numFmtId="0" fontId="0" fillId="0" borderId="17" xfId="0" applyNumberFormat="1" applyBorder="1" applyAlignment="1">
      <alignment horizontal="center" vertical="top"/>
    </xf>
    <xf numFmtId="0" fontId="1" fillId="3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Elections\SCORE\SCORE\Reports\AVR\AVR_Counts_wkb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Pivot"/>
      <sheetName val="Sheet1"/>
      <sheetName val="Report"/>
    </sheetNames>
    <sheetDataSet>
      <sheetData sheetId="0"/>
      <sheetData sheetId="1">
        <row r="1">
          <cell r="A1" t="str">
            <v>Sum of COUNT</v>
          </cell>
          <cell r="B1" t="str">
            <v>Column Labels</v>
          </cell>
        </row>
        <row r="2">
          <cell r="B2">
            <v>44221</v>
          </cell>
          <cell r="E2" t="str">
            <v>01/25/2021 Total</v>
          </cell>
          <cell r="F2">
            <v>44222</v>
          </cell>
          <cell r="I2" t="str">
            <v>01/26/2021 Total</v>
          </cell>
          <cell r="J2">
            <v>44223</v>
          </cell>
          <cell r="M2" t="str">
            <v>01/27/2021 Total</v>
          </cell>
          <cell r="N2">
            <v>44224</v>
          </cell>
          <cell r="Q2" t="str">
            <v>01/28/2021 Total</v>
          </cell>
          <cell r="R2">
            <v>44225</v>
          </cell>
          <cell r="U2" t="str">
            <v>01/29/2021 Total</v>
          </cell>
          <cell r="V2">
            <v>44226</v>
          </cell>
          <cell r="Y2" t="str">
            <v>01/30/2021 Total</v>
          </cell>
          <cell r="Z2" t="str">
            <v>Grand Total</v>
          </cell>
        </row>
        <row r="3">
          <cell r="B3" t="str">
            <v xml:space="preserve">Monday   </v>
          </cell>
          <cell r="D3" t="str">
            <v>Monday    Total</v>
          </cell>
          <cell r="F3" t="str">
            <v xml:space="preserve">Tuesday  </v>
          </cell>
          <cell r="H3" t="str">
            <v>Tuesday   Total</v>
          </cell>
          <cell r="J3" t="str">
            <v>Wednesday</v>
          </cell>
          <cell r="L3" t="str">
            <v>Wednesday Total</v>
          </cell>
          <cell r="N3" t="str">
            <v xml:space="preserve">Thursday </v>
          </cell>
          <cell r="P3" t="str">
            <v>Thursday  Total</v>
          </cell>
          <cell r="R3" t="str">
            <v xml:space="preserve">Friday   </v>
          </cell>
          <cell r="T3" t="str">
            <v>Friday    Total</v>
          </cell>
          <cell r="V3" t="str">
            <v xml:space="preserve">Saturday </v>
          </cell>
          <cell r="X3" t="str">
            <v>Saturday  Total</v>
          </cell>
        </row>
        <row r="4">
          <cell r="A4" t="str">
            <v>County</v>
          </cell>
          <cell r="B4" t="str">
            <v>Prereg</v>
          </cell>
          <cell r="C4" t="str">
            <v>Reg</v>
          </cell>
          <cell r="F4" t="str">
            <v>Prereg</v>
          </cell>
          <cell r="G4" t="str">
            <v>Reg</v>
          </cell>
          <cell r="J4" t="str">
            <v>Prereg</v>
          </cell>
          <cell r="K4" t="str">
            <v>Reg</v>
          </cell>
          <cell r="N4" t="str">
            <v>Prereg</v>
          </cell>
          <cell r="O4" t="str">
            <v>Reg</v>
          </cell>
          <cell r="R4" t="str">
            <v>Prereg</v>
          </cell>
          <cell r="S4" t="str">
            <v>Reg</v>
          </cell>
          <cell r="V4" t="str">
            <v>Prereg</v>
          </cell>
          <cell r="W4" t="str">
            <v>Reg</v>
          </cell>
        </row>
        <row r="5">
          <cell r="A5" t="str">
            <v>Adams</v>
          </cell>
          <cell r="B5">
            <v>5</v>
          </cell>
          <cell r="C5">
            <v>18</v>
          </cell>
          <cell r="D5">
            <v>23</v>
          </cell>
          <cell r="E5">
            <v>23</v>
          </cell>
          <cell r="F5">
            <v>5</v>
          </cell>
          <cell r="G5">
            <v>21</v>
          </cell>
          <cell r="H5">
            <v>26</v>
          </cell>
          <cell r="I5">
            <v>26</v>
          </cell>
          <cell r="J5">
            <v>11</v>
          </cell>
          <cell r="K5">
            <v>21</v>
          </cell>
          <cell r="L5">
            <v>32</v>
          </cell>
          <cell r="M5">
            <v>32</v>
          </cell>
          <cell r="N5">
            <v>8</v>
          </cell>
          <cell r="O5">
            <v>31</v>
          </cell>
          <cell r="P5">
            <v>39</v>
          </cell>
          <cell r="Q5">
            <v>39</v>
          </cell>
          <cell r="R5">
            <v>11</v>
          </cell>
          <cell r="S5">
            <v>29</v>
          </cell>
          <cell r="T5">
            <v>40</v>
          </cell>
          <cell r="U5">
            <v>40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160</v>
          </cell>
        </row>
        <row r="6">
          <cell r="A6" t="str">
            <v>Alamosa</v>
          </cell>
          <cell r="B6">
            <v>0</v>
          </cell>
          <cell r="C6">
            <v>1</v>
          </cell>
          <cell r="D6">
            <v>1</v>
          </cell>
          <cell r="E6">
            <v>1</v>
          </cell>
          <cell r="F6">
            <v>1</v>
          </cell>
          <cell r="G6">
            <v>2</v>
          </cell>
          <cell r="H6">
            <v>3</v>
          </cell>
          <cell r="I6">
            <v>3</v>
          </cell>
          <cell r="J6">
            <v>0</v>
          </cell>
          <cell r="K6">
            <v>2</v>
          </cell>
          <cell r="L6">
            <v>2</v>
          </cell>
          <cell r="M6">
            <v>2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1</v>
          </cell>
          <cell r="T6">
            <v>1</v>
          </cell>
          <cell r="U6">
            <v>1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7</v>
          </cell>
        </row>
        <row r="7">
          <cell r="A7" t="str">
            <v>Arapahoe</v>
          </cell>
          <cell r="B7">
            <v>9</v>
          </cell>
          <cell r="C7">
            <v>31</v>
          </cell>
          <cell r="D7">
            <v>40</v>
          </cell>
          <cell r="E7">
            <v>40</v>
          </cell>
          <cell r="F7">
            <v>7</v>
          </cell>
          <cell r="G7">
            <v>44</v>
          </cell>
          <cell r="H7">
            <v>51</v>
          </cell>
          <cell r="I7">
            <v>51</v>
          </cell>
          <cell r="J7">
            <v>12</v>
          </cell>
          <cell r="K7">
            <v>41</v>
          </cell>
          <cell r="L7">
            <v>53</v>
          </cell>
          <cell r="M7">
            <v>53</v>
          </cell>
          <cell r="N7">
            <v>7</v>
          </cell>
          <cell r="O7">
            <v>34</v>
          </cell>
          <cell r="P7">
            <v>41</v>
          </cell>
          <cell r="Q7">
            <v>41</v>
          </cell>
          <cell r="R7">
            <v>17</v>
          </cell>
          <cell r="S7">
            <v>33</v>
          </cell>
          <cell r="T7">
            <v>50</v>
          </cell>
          <cell r="U7">
            <v>50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235</v>
          </cell>
        </row>
        <row r="8">
          <cell r="A8" t="str">
            <v>Archuleta</v>
          </cell>
          <cell r="B8">
            <v>0</v>
          </cell>
          <cell r="C8">
            <v>2</v>
          </cell>
          <cell r="D8">
            <v>2</v>
          </cell>
          <cell r="E8">
            <v>2</v>
          </cell>
          <cell r="F8">
            <v>0</v>
          </cell>
          <cell r="G8">
            <v>1</v>
          </cell>
          <cell r="H8">
            <v>1</v>
          </cell>
          <cell r="I8">
            <v>1</v>
          </cell>
          <cell r="J8">
            <v>0</v>
          </cell>
          <cell r="K8">
            <v>6</v>
          </cell>
          <cell r="L8">
            <v>6</v>
          </cell>
          <cell r="M8">
            <v>6</v>
          </cell>
          <cell r="N8">
            <v>0</v>
          </cell>
          <cell r="O8">
            <v>3</v>
          </cell>
          <cell r="P8">
            <v>3</v>
          </cell>
          <cell r="Q8">
            <v>3</v>
          </cell>
          <cell r="R8">
            <v>0</v>
          </cell>
          <cell r="S8">
            <v>2</v>
          </cell>
          <cell r="T8">
            <v>2</v>
          </cell>
          <cell r="U8">
            <v>2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14</v>
          </cell>
        </row>
        <row r="9">
          <cell r="A9" t="str">
            <v>Baca</v>
          </cell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1</v>
          </cell>
          <cell r="G9">
            <v>0</v>
          </cell>
          <cell r="H9">
            <v>1</v>
          </cell>
          <cell r="I9">
            <v>1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1</v>
          </cell>
        </row>
        <row r="10">
          <cell r="A10" t="str">
            <v>Bent</v>
          </cell>
          <cell r="B10">
            <v>0</v>
          </cell>
          <cell r="C10">
            <v>3</v>
          </cell>
          <cell r="D10">
            <v>3</v>
          </cell>
          <cell r="E10">
            <v>3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1</v>
          </cell>
          <cell r="P10">
            <v>1</v>
          </cell>
          <cell r="Q10">
            <v>1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4</v>
          </cell>
        </row>
        <row r="11">
          <cell r="A11" t="str">
            <v>Boulder</v>
          </cell>
          <cell r="B11">
            <v>5</v>
          </cell>
          <cell r="C11">
            <v>17</v>
          </cell>
          <cell r="D11">
            <v>22</v>
          </cell>
          <cell r="E11">
            <v>22</v>
          </cell>
          <cell r="F11">
            <v>0</v>
          </cell>
          <cell r="G11">
            <v>21</v>
          </cell>
          <cell r="H11">
            <v>21</v>
          </cell>
          <cell r="I11">
            <v>21</v>
          </cell>
          <cell r="J11">
            <v>1</v>
          </cell>
          <cell r="K11">
            <v>24</v>
          </cell>
          <cell r="L11">
            <v>25</v>
          </cell>
          <cell r="M11">
            <v>25</v>
          </cell>
          <cell r="N11">
            <v>3</v>
          </cell>
          <cell r="O11">
            <v>19</v>
          </cell>
          <cell r="P11">
            <v>22</v>
          </cell>
          <cell r="Q11">
            <v>22</v>
          </cell>
          <cell r="R11">
            <v>5</v>
          </cell>
          <cell r="S11">
            <v>17</v>
          </cell>
          <cell r="T11">
            <v>22</v>
          </cell>
          <cell r="U11">
            <v>22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112</v>
          </cell>
        </row>
        <row r="12">
          <cell r="A12" t="str">
            <v>Broomfield</v>
          </cell>
          <cell r="B12">
            <v>2</v>
          </cell>
          <cell r="C12">
            <v>6</v>
          </cell>
          <cell r="D12">
            <v>8</v>
          </cell>
          <cell r="E12">
            <v>8</v>
          </cell>
          <cell r="F12">
            <v>0</v>
          </cell>
          <cell r="G12">
            <v>5</v>
          </cell>
          <cell r="H12">
            <v>5</v>
          </cell>
          <cell r="I12">
            <v>5</v>
          </cell>
          <cell r="J12">
            <v>2</v>
          </cell>
          <cell r="K12">
            <v>1</v>
          </cell>
          <cell r="L12">
            <v>3</v>
          </cell>
          <cell r="M12">
            <v>3</v>
          </cell>
          <cell r="N12">
            <v>0</v>
          </cell>
          <cell r="O12">
            <v>5</v>
          </cell>
          <cell r="P12">
            <v>5</v>
          </cell>
          <cell r="Q12">
            <v>5</v>
          </cell>
          <cell r="R12">
            <v>1</v>
          </cell>
          <cell r="S12">
            <v>2</v>
          </cell>
          <cell r="T12">
            <v>3</v>
          </cell>
          <cell r="U12">
            <v>3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24</v>
          </cell>
        </row>
        <row r="13">
          <cell r="A13" t="str">
            <v>Chaffee</v>
          </cell>
          <cell r="B13">
            <v>0</v>
          </cell>
          <cell r="C13">
            <v>1</v>
          </cell>
          <cell r="D13">
            <v>1</v>
          </cell>
          <cell r="E13">
            <v>1</v>
          </cell>
          <cell r="F13">
            <v>0</v>
          </cell>
          <cell r="G13">
            <v>5</v>
          </cell>
          <cell r="H13">
            <v>5</v>
          </cell>
          <cell r="I13">
            <v>5</v>
          </cell>
          <cell r="J13">
            <v>0</v>
          </cell>
          <cell r="K13">
            <v>2</v>
          </cell>
          <cell r="L13">
            <v>2</v>
          </cell>
          <cell r="M13">
            <v>2</v>
          </cell>
          <cell r="N13">
            <v>0</v>
          </cell>
          <cell r="O13">
            <v>3</v>
          </cell>
          <cell r="P13">
            <v>3</v>
          </cell>
          <cell r="Q13">
            <v>3</v>
          </cell>
          <cell r="R13">
            <v>0</v>
          </cell>
          <cell r="S13">
            <v>2</v>
          </cell>
          <cell r="T13">
            <v>2</v>
          </cell>
          <cell r="U13">
            <v>2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13</v>
          </cell>
        </row>
        <row r="14">
          <cell r="A14" t="str">
            <v>Cheyenne</v>
          </cell>
          <cell r="B14">
            <v>0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1</v>
          </cell>
          <cell r="K14">
            <v>0</v>
          </cell>
          <cell r="L14">
            <v>1</v>
          </cell>
          <cell r="M14">
            <v>1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1</v>
          </cell>
        </row>
        <row r="15">
          <cell r="A15" t="str">
            <v>Clear Creek</v>
          </cell>
          <cell r="B15">
            <v>1</v>
          </cell>
          <cell r="C15">
            <v>1</v>
          </cell>
          <cell r="D15">
            <v>2</v>
          </cell>
          <cell r="E15">
            <v>2</v>
          </cell>
          <cell r="F15">
            <v>0</v>
          </cell>
          <cell r="G15">
            <v>3</v>
          </cell>
          <cell r="H15">
            <v>3</v>
          </cell>
          <cell r="I15">
            <v>3</v>
          </cell>
          <cell r="J15">
            <v>0</v>
          </cell>
          <cell r="K15">
            <v>1</v>
          </cell>
          <cell r="L15">
            <v>1</v>
          </cell>
          <cell r="M15">
            <v>1</v>
          </cell>
          <cell r="N15">
            <v>0</v>
          </cell>
          <cell r="O15">
            <v>3</v>
          </cell>
          <cell r="P15">
            <v>3</v>
          </cell>
          <cell r="Q15">
            <v>3</v>
          </cell>
          <cell r="R15">
            <v>0</v>
          </cell>
          <cell r="S15">
            <v>1</v>
          </cell>
          <cell r="T15">
            <v>1</v>
          </cell>
          <cell r="U15">
            <v>1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10</v>
          </cell>
        </row>
        <row r="16">
          <cell r="A16" t="str">
            <v>Conejos</v>
          </cell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1</v>
          </cell>
          <cell r="S16">
            <v>0</v>
          </cell>
          <cell r="T16">
            <v>1</v>
          </cell>
          <cell r="U16">
            <v>1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1</v>
          </cell>
        </row>
        <row r="17">
          <cell r="A17" t="str">
            <v>Crowley</v>
          </cell>
          <cell r="B17">
            <v>0</v>
          </cell>
          <cell r="C17">
            <v>1</v>
          </cell>
          <cell r="D17">
            <v>1</v>
          </cell>
          <cell r="E17">
            <v>1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1</v>
          </cell>
        </row>
        <row r="18">
          <cell r="A18" t="str">
            <v>Custer</v>
          </cell>
          <cell r="B18">
            <v>0</v>
          </cell>
          <cell r="C18">
            <v>2</v>
          </cell>
          <cell r="D18">
            <v>2</v>
          </cell>
          <cell r="E18">
            <v>2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1</v>
          </cell>
          <cell r="L18">
            <v>1</v>
          </cell>
          <cell r="M18">
            <v>1</v>
          </cell>
          <cell r="N18">
            <v>0</v>
          </cell>
          <cell r="O18">
            <v>1</v>
          </cell>
          <cell r="P18">
            <v>1</v>
          </cell>
          <cell r="Q18">
            <v>1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4</v>
          </cell>
        </row>
        <row r="19">
          <cell r="A19" t="str">
            <v>Delta</v>
          </cell>
          <cell r="B19">
            <v>2</v>
          </cell>
          <cell r="C19">
            <v>0</v>
          </cell>
          <cell r="D19">
            <v>2</v>
          </cell>
          <cell r="E19">
            <v>2</v>
          </cell>
          <cell r="F19">
            <v>1</v>
          </cell>
          <cell r="G19">
            <v>2</v>
          </cell>
          <cell r="H19">
            <v>3</v>
          </cell>
          <cell r="I19">
            <v>3</v>
          </cell>
          <cell r="J19">
            <v>1</v>
          </cell>
          <cell r="K19">
            <v>0</v>
          </cell>
          <cell r="L19">
            <v>1</v>
          </cell>
          <cell r="M19">
            <v>1</v>
          </cell>
          <cell r="N19">
            <v>0</v>
          </cell>
          <cell r="O19">
            <v>4</v>
          </cell>
          <cell r="P19">
            <v>4</v>
          </cell>
          <cell r="Q19">
            <v>4</v>
          </cell>
          <cell r="R19">
            <v>1</v>
          </cell>
          <cell r="S19">
            <v>5</v>
          </cell>
          <cell r="T19">
            <v>6</v>
          </cell>
          <cell r="U19">
            <v>6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16</v>
          </cell>
        </row>
        <row r="20">
          <cell r="A20" t="str">
            <v>Denver</v>
          </cell>
          <cell r="B20">
            <v>8</v>
          </cell>
          <cell r="C20">
            <v>56</v>
          </cell>
          <cell r="D20">
            <v>64</v>
          </cell>
          <cell r="E20">
            <v>64</v>
          </cell>
          <cell r="F20">
            <v>10</v>
          </cell>
          <cell r="G20">
            <v>66</v>
          </cell>
          <cell r="H20">
            <v>76</v>
          </cell>
          <cell r="I20">
            <v>76</v>
          </cell>
          <cell r="J20">
            <v>5</v>
          </cell>
          <cell r="K20">
            <v>68</v>
          </cell>
          <cell r="L20">
            <v>73</v>
          </cell>
          <cell r="M20">
            <v>73</v>
          </cell>
          <cell r="N20">
            <v>7</v>
          </cell>
          <cell r="O20">
            <v>54</v>
          </cell>
          <cell r="P20">
            <v>61</v>
          </cell>
          <cell r="Q20">
            <v>61</v>
          </cell>
          <cell r="R20">
            <v>12</v>
          </cell>
          <cell r="S20">
            <v>63</v>
          </cell>
          <cell r="T20">
            <v>75</v>
          </cell>
          <cell r="U20">
            <v>75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349</v>
          </cell>
        </row>
        <row r="21">
          <cell r="A21" t="str">
            <v>Dolores</v>
          </cell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1</v>
          </cell>
          <cell r="P21">
            <v>1</v>
          </cell>
          <cell r="Q21">
            <v>1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1</v>
          </cell>
        </row>
        <row r="22">
          <cell r="A22" t="str">
            <v>Douglas</v>
          </cell>
          <cell r="B22">
            <v>6</v>
          </cell>
          <cell r="C22">
            <v>20</v>
          </cell>
          <cell r="D22">
            <v>26</v>
          </cell>
          <cell r="E22">
            <v>26</v>
          </cell>
          <cell r="F22">
            <v>3</v>
          </cell>
          <cell r="G22">
            <v>30</v>
          </cell>
          <cell r="H22">
            <v>33</v>
          </cell>
          <cell r="I22">
            <v>33</v>
          </cell>
          <cell r="J22">
            <v>11</v>
          </cell>
          <cell r="K22">
            <v>15</v>
          </cell>
          <cell r="L22">
            <v>26</v>
          </cell>
          <cell r="M22">
            <v>26</v>
          </cell>
          <cell r="N22">
            <v>3</v>
          </cell>
          <cell r="O22">
            <v>30</v>
          </cell>
          <cell r="P22">
            <v>33</v>
          </cell>
          <cell r="Q22">
            <v>33</v>
          </cell>
          <cell r="R22">
            <v>6</v>
          </cell>
          <cell r="S22">
            <v>21</v>
          </cell>
          <cell r="T22">
            <v>27</v>
          </cell>
          <cell r="U22">
            <v>27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145</v>
          </cell>
        </row>
        <row r="23">
          <cell r="A23" t="str">
            <v>Eagle</v>
          </cell>
          <cell r="B23">
            <v>1</v>
          </cell>
          <cell r="C23">
            <v>4</v>
          </cell>
          <cell r="D23">
            <v>5</v>
          </cell>
          <cell r="E23">
            <v>5</v>
          </cell>
          <cell r="F23">
            <v>1</v>
          </cell>
          <cell r="G23">
            <v>9</v>
          </cell>
          <cell r="H23">
            <v>10</v>
          </cell>
          <cell r="I23">
            <v>10</v>
          </cell>
          <cell r="J23">
            <v>1</v>
          </cell>
          <cell r="K23">
            <v>4</v>
          </cell>
          <cell r="L23">
            <v>5</v>
          </cell>
          <cell r="M23">
            <v>5</v>
          </cell>
          <cell r="N23">
            <v>2</v>
          </cell>
          <cell r="O23">
            <v>7</v>
          </cell>
          <cell r="P23">
            <v>9</v>
          </cell>
          <cell r="Q23">
            <v>9</v>
          </cell>
          <cell r="R23">
            <v>0</v>
          </cell>
          <cell r="S23">
            <v>8</v>
          </cell>
          <cell r="T23">
            <v>8</v>
          </cell>
          <cell r="U23">
            <v>8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37</v>
          </cell>
        </row>
        <row r="24">
          <cell r="A24" t="str">
            <v>El Paso</v>
          </cell>
          <cell r="B24">
            <v>15</v>
          </cell>
          <cell r="C24">
            <v>86</v>
          </cell>
          <cell r="D24">
            <v>101</v>
          </cell>
          <cell r="E24">
            <v>101</v>
          </cell>
          <cell r="F24">
            <v>12</v>
          </cell>
          <cell r="G24">
            <v>72</v>
          </cell>
          <cell r="H24">
            <v>84</v>
          </cell>
          <cell r="I24">
            <v>84</v>
          </cell>
          <cell r="J24">
            <v>10</v>
          </cell>
          <cell r="K24">
            <v>76</v>
          </cell>
          <cell r="L24">
            <v>86</v>
          </cell>
          <cell r="M24">
            <v>86</v>
          </cell>
          <cell r="N24">
            <v>17</v>
          </cell>
          <cell r="O24">
            <v>73</v>
          </cell>
          <cell r="P24">
            <v>90</v>
          </cell>
          <cell r="Q24">
            <v>90</v>
          </cell>
          <cell r="R24">
            <v>17</v>
          </cell>
          <cell r="S24">
            <v>93</v>
          </cell>
          <cell r="T24">
            <v>110</v>
          </cell>
          <cell r="U24">
            <v>110</v>
          </cell>
          <cell r="V24">
            <v>0</v>
          </cell>
          <cell r="W24">
            <v>52</v>
          </cell>
          <cell r="X24">
            <v>52</v>
          </cell>
          <cell r="Y24">
            <v>52</v>
          </cell>
          <cell r="Z24">
            <v>523</v>
          </cell>
        </row>
        <row r="25">
          <cell r="A25" t="str">
            <v>Elbert</v>
          </cell>
          <cell r="B25">
            <v>0</v>
          </cell>
          <cell r="C25">
            <v>2</v>
          </cell>
          <cell r="D25">
            <v>2</v>
          </cell>
          <cell r="E25">
            <v>2</v>
          </cell>
          <cell r="F25">
            <v>0</v>
          </cell>
          <cell r="G25">
            <v>2</v>
          </cell>
          <cell r="H25">
            <v>2</v>
          </cell>
          <cell r="I25">
            <v>2</v>
          </cell>
          <cell r="J25">
            <v>0</v>
          </cell>
          <cell r="K25">
            <v>1</v>
          </cell>
          <cell r="L25">
            <v>1</v>
          </cell>
          <cell r="M25">
            <v>1</v>
          </cell>
          <cell r="N25">
            <v>1</v>
          </cell>
          <cell r="O25">
            <v>1</v>
          </cell>
          <cell r="P25">
            <v>2</v>
          </cell>
          <cell r="Q25">
            <v>2</v>
          </cell>
          <cell r="R25">
            <v>1</v>
          </cell>
          <cell r="S25">
            <v>2</v>
          </cell>
          <cell r="T25">
            <v>3</v>
          </cell>
          <cell r="U25">
            <v>3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10</v>
          </cell>
        </row>
        <row r="26">
          <cell r="A26" t="str">
            <v>Fremont</v>
          </cell>
          <cell r="B26">
            <v>0</v>
          </cell>
          <cell r="C26">
            <v>2</v>
          </cell>
          <cell r="D26">
            <v>2</v>
          </cell>
          <cell r="E26">
            <v>2</v>
          </cell>
          <cell r="F26">
            <v>3</v>
          </cell>
          <cell r="G26">
            <v>3</v>
          </cell>
          <cell r="H26">
            <v>6</v>
          </cell>
          <cell r="I26">
            <v>6</v>
          </cell>
          <cell r="J26">
            <v>1</v>
          </cell>
          <cell r="K26">
            <v>5</v>
          </cell>
          <cell r="L26">
            <v>6</v>
          </cell>
          <cell r="M26">
            <v>6</v>
          </cell>
          <cell r="N26">
            <v>0</v>
          </cell>
          <cell r="O26">
            <v>10</v>
          </cell>
          <cell r="P26">
            <v>10</v>
          </cell>
          <cell r="Q26">
            <v>10</v>
          </cell>
          <cell r="R26">
            <v>2</v>
          </cell>
          <cell r="S26">
            <v>2</v>
          </cell>
          <cell r="T26">
            <v>4</v>
          </cell>
          <cell r="U26">
            <v>4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28</v>
          </cell>
        </row>
        <row r="27">
          <cell r="A27" t="str">
            <v>Garfield</v>
          </cell>
          <cell r="B27">
            <v>3</v>
          </cell>
          <cell r="C27">
            <v>1</v>
          </cell>
          <cell r="D27">
            <v>4</v>
          </cell>
          <cell r="E27">
            <v>4</v>
          </cell>
          <cell r="F27">
            <v>2</v>
          </cell>
          <cell r="G27">
            <v>4</v>
          </cell>
          <cell r="H27">
            <v>6</v>
          </cell>
          <cell r="I27">
            <v>6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1</v>
          </cell>
          <cell r="O27">
            <v>3</v>
          </cell>
          <cell r="P27">
            <v>4</v>
          </cell>
          <cell r="Q27">
            <v>4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14</v>
          </cell>
        </row>
        <row r="28">
          <cell r="A28" t="str">
            <v>Gilpin</v>
          </cell>
          <cell r="B28">
            <v>0</v>
          </cell>
          <cell r="C28">
            <v>1</v>
          </cell>
          <cell r="D28">
            <v>1</v>
          </cell>
          <cell r="E28">
            <v>1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2</v>
          </cell>
          <cell r="L28">
            <v>2</v>
          </cell>
          <cell r="M28">
            <v>2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3</v>
          </cell>
        </row>
        <row r="29">
          <cell r="A29" t="str">
            <v>Grand</v>
          </cell>
          <cell r="B29">
            <v>0</v>
          </cell>
          <cell r="C29">
            <v>2</v>
          </cell>
          <cell r="D29">
            <v>2</v>
          </cell>
          <cell r="E29">
            <v>2</v>
          </cell>
          <cell r="F29">
            <v>1</v>
          </cell>
          <cell r="G29">
            <v>2</v>
          </cell>
          <cell r="H29">
            <v>3</v>
          </cell>
          <cell r="I29">
            <v>3</v>
          </cell>
          <cell r="J29">
            <v>0</v>
          </cell>
          <cell r="K29">
            <v>1</v>
          </cell>
          <cell r="L29">
            <v>1</v>
          </cell>
          <cell r="M29">
            <v>1</v>
          </cell>
          <cell r="N29">
            <v>1</v>
          </cell>
          <cell r="O29">
            <v>2</v>
          </cell>
          <cell r="P29">
            <v>3</v>
          </cell>
          <cell r="Q29">
            <v>3</v>
          </cell>
          <cell r="R29">
            <v>0</v>
          </cell>
          <cell r="S29">
            <v>1</v>
          </cell>
          <cell r="T29">
            <v>1</v>
          </cell>
          <cell r="U29">
            <v>1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10</v>
          </cell>
        </row>
        <row r="30">
          <cell r="A30" t="str">
            <v>Gunnison</v>
          </cell>
          <cell r="B30">
            <v>0</v>
          </cell>
          <cell r="C30">
            <v>1</v>
          </cell>
          <cell r="D30">
            <v>1</v>
          </cell>
          <cell r="E30">
            <v>1</v>
          </cell>
          <cell r="F30">
            <v>0</v>
          </cell>
          <cell r="G30">
            <v>4</v>
          </cell>
          <cell r="H30">
            <v>4</v>
          </cell>
          <cell r="I30">
            <v>4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1</v>
          </cell>
          <cell r="P30">
            <v>1</v>
          </cell>
          <cell r="Q30">
            <v>1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6</v>
          </cell>
        </row>
        <row r="31">
          <cell r="A31" t="str">
            <v>Hinsdale</v>
          </cell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1</v>
          </cell>
          <cell r="P31">
            <v>1</v>
          </cell>
          <cell r="Q31">
            <v>1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1</v>
          </cell>
        </row>
        <row r="32">
          <cell r="A32" t="str">
            <v>Huerfano</v>
          </cell>
          <cell r="B32">
            <v>0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1</v>
          </cell>
          <cell r="O32">
            <v>0</v>
          </cell>
          <cell r="P32">
            <v>1</v>
          </cell>
          <cell r="Q32">
            <v>1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1</v>
          </cell>
        </row>
        <row r="33">
          <cell r="A33" t="str">
            <v>Jefferson</v>
          </cell>
          <cell r="B33">
            <v>5</v>
          </cell>
          <cell r="C33">
            <v>36</v>
          </cell>
          <cell r="D33">
            <v>41</v>
          </cell>
          <cell r="E33">
            <v>41</v>
          </cell>
          <cell r="F33">
            <v>8</v>
          </cell>
          <cell r="G33">
            <v>31</v>
          </cell>
          <cell r="H33">
            <v>39</v>
          </cell>
          <cell r="I33">
            <v>39</v>
          </cell>
          <cell r="J33">
            <v>2</v>
          </cell>
          <cell r="K33">
            <v>34</v>
          </cell>
          <cell r="L33">
            <v>36</v>
          </cell>
          <cell r="M33">
            <v>36</v>
          </cell>
          <cell r="N33">
            <v>5</v>
          </cell>
          <cell r="O33">
            <v>29</v>
          </cell>
          <cell r="P33">
            <v>34</v>
          </cell>
          <cell r="Q33">
            <v>34</v>
          </cell>
          <cell r="R33">
            <v>10</v>
          </cell>
          <cell r="S33">
            <v>45</v>
          </cell>
          <cell r="T33">
            <v>55</v>
          </cell>
          <cell r="U33">
            <v>55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205</v>
          </cell>
        </row>
        <row r="34">
          <cell r="A34" t="str">
            <v>Kit Carson</v>
          </cell>
          <cell r="B34">
            <v>0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1</v>
          </cell>
          <cell r="K34">
            <v>1</v>
          </cell>
          <cell r="L34">
            <v>2</v>
          </cell>
          <cell r="M34">
            <v>2</v>
          </cell>
          <cell r="N34">
            <v>1</v>
          </cell>
          <cell r="O34">
            <v>1</v>
          </cell>
          <cell r="P34">
            <v>2</v>
          </cell>
          <cell r="Q34">
            <v>2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4</v>
          </cell>
        </row>
        <row r="35">
          <cell r="A35" t="str">
            <v>La Plata</v>
          </cell>
          <cell r="B35">
            <v>1</v>
          </cell>
          <cell r="C35">
            <v>5</v>
          </cell>
          <cell r="D35">
            <v>6</v>
          </cell>
          <cell r="E35">
            <v>6</v>
          </cell>
          <cell r="F35">
            <v>0</v>
          </cell>
          <cell r="G35">
            <v>6</v>
          </cell>
          <cell r="H35">
            <v>6</v>
          </cell>
          <cell r="I35">
            <v>6</v>
          </cell>
          <cell r="J35">
            <v>0</v>
          </cell>
          <cell r="K35">
            <v>2</v>
          </cell>
          <cell r="L35">
            <v>2</v>
          </cell>
          <cell r="M35">
            <v>2</v>
          </cell>
          <cell r="N35">
            <v>1</v>
          </cell>
          <cell r="O35">
            <v>8</v>
          </cell>
          <cell r="P35">
            <v>9</v>
          </cell>
          <cell r="Q35">
            <v>9</v>
          </cell>
          <cell r="R35">
            <v>0</v>
          </cell>
          <cell r="S35">
            <v>2</v>
          </cell>
          <cell r="T35">
            <v>2</v>
          </cell>
          <cell r="U35">
            <v>2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25</v>
          </cell>
        </row>
        <row r="36">
          <cell r="A36" t="str">
            <v>Lake</v>
          </cell>
          <cell r="B36">
            <v>1</v>
          </cell>
          <cell r="C36">
            <v>1</v>
          </cell>
          <cell r="D36">
            <v>2</v>
          </cell>
          <cell r="E36">
            <v>2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2</v>
          </cell>
          <cell r="L36">
            <v>2</v>
          </cell>
          <cell r="M36">
            <v>2</v>
          </cell>
          <cell r="N36">
            <v>0</v>
          </cell>
          <cell r="O36">
            <v>1</v>
          </cell>
          <cell r="P36">
            <v>1</v>
          </cell>
          <cell r="Q36">
            <v>1</v>
          </cell>
          <cell r="R36">
            <v>1</v>
          </cell>
          <cell r="S36">
            <v>0</v>
          </cell>
          <cell r="T36">
            <v>1</v>
          </cell>
          <cell r="U36">
            <v>1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6</v>
          </cell>
        </row>
        <row r="37">
          <cell r="A37" t="str">
            <v>Larimer</v>
          </cell>
          <cell r="B37">
            <v>3</v>
          </cell>
          <cell r="C37">
            <v>32</v>
          </cell>
          <cell r="D37">
            <v>35</v>
          </cell>
          <cell r="E37">
            <v>35</v>
          </cell>
          <cell r="F37">
            <v>2</v>
          </cell>
          <cell r="G37">
            <v>23</v>
          </cell>
          <cell r="H37">
            <v>25</v>
          </cell>
          <cell r="I37">
            <v>25</v>
          </cell>
          <cell r="J37">
            <v>6</v>
          </cell>
          <cell r="K37">
            <v>22</v>
          </cell>
          <cell r="L37">
            <v>28</v>
          </cell>
          <cell r="M37">
            <v>28</v>
          </cell>
          <cell r="N37">
            <v>5</v>
          </cell>
          <cell r="O37">
            <v>21</v>
          </cell>
          <cell r="P37">
            <v>26</v>
          </cell>
          <cell r="Q37">
            <v>26</v>
          </cell>
          <cell r="R37">
            <v>4</v>
          </cell>
          <cell r="S37">
            <v>30</v>
          </cell>
          <cell r="T37">
            <v>34</v>
          </cell>
          <cell r="U37">
            <v>34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148</v>
          </cell>
        </row>
        <row r="38">
          <cell r="A38" t="str">
            <v>Las Animas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1</v>
          </cell>
          <cell r="H38">
            <v>1</v>
          </cell>
          <cell r="I38">
            <v>1</v>
          </cell>
          <cell r="J38">
            <v>1</v>
          </cell>
          <cell r="K38">
            <v>2</v>
          </cell>
          <cell r="L38">
            <v>3</v>
          </cell>
          <cell r="M38">
            <v>3</v>
          </cell>
          <cell r="N38">
            <v>0</v>
          </cell>
          <cell r="O38">
            <v>1</v>
          </cell>
          <cell r="P38">
            <v>1</v>
          </cell>
          <cell r="Q38">
            <v>1</v>
          </cell>
          <cell r="R38">
            <v>3</v>
          </cell>
          <cell r="S38">
            <v>0</v>
          </cell>
          <cell r="T38">
            <v>3</v>
          </cell>
          <cell r="U38">
            <v>3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8</v>
          </cell>
        </row>
        <row r="39">
          <cell r="A39" t="str">
            <v>Lincoln</v>
          </cell>
          <cell r="B39">
            <v>0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1</v>
          </cell>
          <cell r="L39">
            <v>1</v>
          </cell>
          <cell r="M39">
            <v>1</v>
          </cell>
          <cell r="N39">
            <v>0</v>
          </cell>
          <cell r="O39">
            <v>1</v>
          </cell>
          <cell r="P39">
            <v>1</v>
          </cell>
          <cell r="Q39">
            <v>1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2</v>
          </cell>
        </row>
        <row r="40">
          <cell r="A40" t="str">
            <v>Logan</v>
          </cell>
          <cell r="B40">
            <v>0</v>
          </cell>
          <cell r="C40">
            <v>1</v>
          </cell>
          <cell r="D40">
            <v>1</v>
          </cell>
          <cell r="E40">
            <v>1</v>
          </cell>
          <cell r="F40">
            <v>0</v>
          </cell>
          <cell r="G40">
            <v>2</v>
          </cell>
          <cell r="H40">
            <v>2</v>
          </cell>
          <cell r="I40">
            <v>2</v>
          </cell>
          <cell r="J40">
            <v>0</v>
          </cell>
          <cell r="K40">
            <v>1</v>
          </cell>
          <cell r="L40">
            <v>1</v>
          </cell>
          <cell r="M40">
            <v>1</v>
          </cell>
          <cell r="N40">
            <v>0</v>
          </cell>
          <cell r="O40">
            <v>1</v>
          </cell>
          <cell r="P40">
            <v>1</v>
          </cell>
          <cell r="Q40">
            <v>1</v>
          </cell>
          <cell r="R40">
            <v>0</v>
          </cell>
          <cell r="S40">
            <v>1</v>
          </cell>
          <cell r="T40">
            <v>1</v>
          </cell>
          <cell r="U40">
            <v>1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6</v>
          </cell>
        </row>
        <row r="41">
          <cell r="A41" t="str">
            <v>Mesa</v>
          </cell>
          <cell r="B41">
            <v>1</v>
          </cell>
          <cell r="C41">
            <v>11</v>
          </cell>
          <cell r="D41">
            <v>12</v>
          </cell>
          <cell r="E41">
            <v>12</v>
          </cell>
          <cell r="F41">
            <v>2</v>
          </cell>
          <cell r="G41">
            <v>10</v>
          </cell>
          <cell r="H41">
            <v>12</v>
          </cell>
          <cell r="I41">
            <v>12</v>
          </cell>
          <cell r="J41">
            <v>1</v>
          </cell>
          <cell r="K41">
            <v>6</v>
          </cell>
          <cell r="L41">
            <v>7</v>
          </cell>
          <cell r="M41">
            <v>7</v>
          </cell>
          <cell r="N41">
            <v>7</v>
          </cell>
          <cell r="O41">
            <v>16</v>
          </cell>
          <cell r="P41">
            <v>23</v>
          </cell>
          <cell r="Q41">
            <v>23</v>
          </cell>
          <cell r="R41">
            <v>5</v>
          </cell>
          <cell r="S41">
            <v>9</v>
          </cell>
          <cell r="T41">
            <v>14</v>
          </cell>
          <cell r="U41">
            <v>14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68</v>
          </cell>
        </row>
        <row r="42">
          <cell r="A42" t="str">
            <v>Mineral</v>
          </cell>
          <cell r="B42">
            <v>0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1</v>
          </cell>
          <cell r="P42">
            <v>1</v>
          </cell>
          <cell r="Q42">
            <v>1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1</v>
          </cell>
        </row>
        <row r="43">
          <cell r="A43" t="str">
            <v>Moffat</v>
          </cell>
          <cell r="B43">
            <v>0</v>
          </cell>
          <cell r="C43">
            <v>3</v>
          </cell>
          <cell r="D43">
            <v>3</v>
          </cell>
          <cell r="E43">
            <v>3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1</v>
          </cell>
          <cell r="L43">
            <v>1</v>
          </cell>
          <cell r="M43">
            <v>1</v>
          </cell>
          <cell r="N43">
            <v>1</v>
          </cell>
          <cell r="O43">
            <v>1</v>
          </cell>
          <cell r="P43">
            <v>2</v>
          </cell>
          <cell r="Q43">
            <v>2</v>
          </cell>
          <cell r="R43">
            <v>1</v>
          </cell>
          <cell r="S43">
            <v>1</v>
          </cell>
          <cell r="T43">
            <v>2</v>
          </cell>
          <cell r="U43">
            <v>2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8</v>
          </cell>
        </row>
        <row r="44">
          <cell r="A44" t="str">
            <v>Montezuma</v>
          </cell>
          <cell r="B44">
            <v>1</v>
          </cell>
          <cell r="C44">
            <v>2</v>
          </cell>
          <cell r="D44">
            <v>3</v>
          </cell>
          <cell r="E44">
            <v>3</v>
          </cell>
          <cell r="F44">
            <v>0</v>
          </cell>
          <cell r="G44">
            <v>2</v>
          </cell>
          <cell r="H44">
            <v>2</v>
          </cell>
          <cell r="I44">
            <v>2</v>
          </cell>
          <cell r="J44">
            <v>0</v>
          </cell>
          <cell r="K44">
            <v>3</v>
          </cell>
          <cell r="L44">
            <v>3</v>
          </cell>
          <cell r="M44">
            <v>3</v>
          </cell>
          <cell r="N44">
            <v>0</v>
          </cell>
          <cell r="O44">
            <v>1</v>
          </cell>
          <cell r="P44">
            <v>1</v>
          </cell>
          <cell r="Q44">
            <v>1</v>
          </cell>
          <cell r="R44">
            <v>0</v>
          </cell>
          <cell r="S44">
            <v>2</v>
          </cell>
          <cell r="T44">
            <v>2</v>
          </cell>
          <cell r="U44">
            <v>2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11</v>
          </cell>
        </row>
        <row r="45">
          <cell r="A45" t="str">
            <v>Montrose</v>
          </cell>
          <cell r="B45">
            <v>0</v>
          </cell>
          <cell r="C45">
            <v>5</v>
          </cell>
          <cell r="D45">
            <v>5</v>
          </cell>
          <cell r="E45">
            <v>5</v>
          </cell>
          <cell r="F45">
            <v>1</v>
          </cell>
          <cell r="G45">
            <v>4</v>
          </cell>
          <cell r="H45">
            <v>5</v>
          </cell>
          <cell r="I45">
            <v>5</v>
          </cell>
          <cell r="J45">
            <v>1</v>
          </cell>
          <cell r="K45">
            <v>5</v>
          </cell>
          <cell r="L45">
            <v>6</v>
          </cell>
          <cell r="M45">
            <v>6</v>
          </cell>
          <cell r="N45">
            <v>0</v>
          </cell>
          <cell r="O45">
            <v>2</v>
          </cell>
          <cell r="P45">
            <v>2</v>
          </cell>
          <cell r="Q45">
            <v>2</v>
          </cell>
          <cell r="R45">
            <v>1</v>
          </cell>
          <cell r="S45">
            <v>2</v>
          </cell>
          <cell r="T45">
            <v>3</v>
          </cell>
          <cell r="U45">
            <v>3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21</v>
          </cell>
        </row>
        <row r="46">
          <cell r="A46" t="str">
            <v>Morgan</v>
          </cell>
          <cell r="B46">
            <v>1</v>
          </cell>
          <cell r="C46">
            <v>2</v>
          </cell>
          <cell r="D46">
            <v>3</v>
          </cell>
          <cell r="E46">
            <v>3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1</v>
          </cell>
          <cell r="L46">
            <v>1</v>
          </cell>
          <cell r="M46">
            <v>1</v>
          </cell>
          <cell r="N46">
            <v>0</v>
          </cell>
          <cell r="O46">
            <v>3</v>
          </cell>
          <cell r="P46">
            <v>3</v>
          </cell>
          <cell r="Q46">
            <v>3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7</v>
          </cell>
        </row>
        <row r="47">
          <cell r="A47" t="str">
            <v>Otero</v>
          </cell>
          <cell r="B47">
            <v>1</v>
          </cell>
          <cell r="C47">
            <v>1</v>
          </cell>
          <cell r="D47">
            <v>2</v>
          </cell>
          <cell r="E47">
            <v>2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2</v>
          </cell>
          <cell r="L47">
            <v>2</v>
          </cell>
          <cell r="M47">
            <v>2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1</v>
          </cell>
          <cell r="S47">
            <v>2</v>
          </cell>
          <cell r="T47">
            <v>3</v>
          </cell>
          <cell r="U47">
            <v>3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7</v>
          </cell>
        </row>
        <row r="48">
          <cell r="A48" t="str">
            <v>Ouray</v>
          </cell>
          <cell r="B48">
            <v>0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1</v>
          </cell>
          <cell r="H48">
            <v>1</v>
          </cell>
          <cell r="I48">
            <v>1</v>
          </cell>
          <cell r="J48">
            <v>0</v>
          </cell>
          <cell r="K48">
            <v>1</v>
          </cell>
          <cell r="L48">
            <v>1</v>
          </cell>
          <cell r="M48">
            <v>1</v>
          </cell>
          <cell r="N48">
            <v>0</v>
          </cell>
          <cell r="O48">
            <v>1</v>
          </cell>
          <cell r="P48">
            <v>1</v>
          </cell>
          <cell r="Q48">
            <v>1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3</v>
          </cell>
        </row>
        <row r="49">
          <cell r="A49" t="str">
            <v>Park</v>
          </cell>
          <cell r="B49">
            <v>0</v>
          </cell>
          <cell r="C49">
            <v>2</v>
          </cell>
          <cell r="D49">
            <v>2</v>
          </cell>
          <cell r="E49">
            <v>2</v>
          </cell>
          <cell r="F49">
            <v>0</v>
          </cell>
          <cell r="G49">
            <v>5</v>
          </cell>
          <cell r="H49">
            <v>5</v>
          </cell>
          <cell r="I49">
            <v>5</v>
          </cell>
          <cell r="J49">
            <v>0</v>
          </cell>
          <cell r="K49">
            <v>2</v>
          </cell>
          <cell r="L49">
            <v>2</v>
          </cell>
          <cell r="M49">
            <v>2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9</v>
          </cell>
        </row>
        <row r="50">
          <cell r="A50" t="str">
            <v>Phillips</v>
          </cell>
          <cell r="B50">
            <v>0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1</v>
          </cell>
          <cell r="L50">
            <v>1</v>
          </cell>
          <cell r="M50">
            <v>1</v>
          </cell>
          <cell r="N50">
            <v>2</v>
          </cell>
          <cell r="O50">
            <v>0</v>
          </cell>
          <cell r="P50">
            <v>2</v>
          </cell>
          <cell r="Q50">
            <v>2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3</v>
          </cell>
        </row>
        <row r="51">
          <cell r="A51" t="str">
            <v>Pitkin</v>
          </cell>
          <cell r="B51">
            <v>0</v>
          </cell>
          <cell r="C51">
            <v>2</v>
          </cell>
          <cell r="D51">
            <v>2</v>
          </cell>
          <cell r="E51">
            <v>2</v>
          </cell>
          <cell r="F51">
            <v>0</v>
          </cell>
          <cell r="G51">
            <v>1</v>
          </cell>
          <cell r="H51">
            <v>1</v>
          </cell>
          <cell r="I51">
            <v>1</v>
          </cell>
          <cell r="J51">
            <v>0</v>
          </cell>
          <cell r="K51">
            <v>4</v>
          </cell>
          <cell r="L51">
            <v>4</v>
          </cell>
          <cell r="M51">
            <v>4</v>
          </cell>
          <cell r="N51">
            <v>0</v>
          </cell>
          <cell r="O51">
            <v>4</v>
          </cell>
          <cell r="P51">
            <v>4</v>
          </cell>
          <cell r="Q51">
            <v>4</v>
          </cell>
          <cell r="R51">
            <v>0</v>
          </cell>
          <cell r="S51">
            <v>3</v>
          </cell>
          <cell r="T51">
            <v>3</v>
          </cell>
          <cell r="U51">
            <v>3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14</v>
          </cell>
        </row>
        <row r="52">
          <cell r="A52" t="str">
            <v>Prowers</v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2</v>
          </cell>
          <cell r="P52">
            <v>2</v>
          </cell>
          <cell r="Q52">
            <v>2</v>
          </cell>
          <cell r="R52">
            <v>0</v>
          </cell>
          <cell r="S52">
            <v>2</v>
          </cell>
          <cell r="T52">
            <v>2</v>
          </cell>
          <cell r="U52">
            <v>2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4</v>
          </cell>
        </row>
        <row r="53">
          <cell r="A53" t="str">
            <v>Pueblo</v>
          </cell>
          <cell r="B53">
            <v>2</v>
          </cell>
          <cell r="C53">
            <v>10</v>
          </cell>
          <cell r="D53">
            <v>12</v>
          </cell>
          <cell r="E53">
            <v>12</v>
          </cell>
          <cell r="F53">
            <v>6</v>
          </cell>
          <cell r="G53">
            <v>8</v>
          </cell>
          <cell r="H53">
            <v>14</v>
          </cell>
          <cell r="I53">
            <v>14</v>
          </cell>
          <cell r="J53">
            <v>3</v>
          </cell>
          <cell r="K53">
            <v>11</v>
          </cell>
          <cell r="L53">
            <v>14</v>
          </cell>
          <cell r="M53">
            <v>14</v>
          </cell>
          <cell r="N53">
            <v>2</v>
          </cell>
          <cell r="O53">
            <v>16</v>
          </cell>
          <cell r="P53">
            <v>18</v>
          </cell>
          <cell r="Q53">
            <v>18</v>
          </cell>
          <cell r="R53">
            <v>4</v>
          </cell>
          <cell r="S53">
            <v>9</v>
          </cell>
          <cell r="T53">
            <v>13</v>
          </cell>
          <cell r="U53">
            <v>13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71</v>
          </cell>
        </row>
        <row r="54">
          <cell r="A54" t="str">
            <v>Rio Blanco</v>
          </cell>
          <cell r="B54">
            <v>0</v>
          </cell>
          <cell r="C54">
            <v>0</v>
          </cell>
          <cell r="D54">
            <v>0</v>
          </cell>
          <cell r="E54">
            <v>0</v>
          </cell>
          <cell r="F54">
            <v>1</v>
          </cell>
          <cell r="G54">
            <v>0</v>
          </cell>
          <cell r="H54">
            <v>1</v>
          </cell>
          <cell r="I54">
            <v>1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1</v>
          </cell>
        </row>
        <row r="55">
          <cell r="A55" t="str">
            <v>Rio Grande</v>
          </cell>
          <cell r="B55">
            <v>0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2</v>
          </cell>
          <cell r="H55">
            <v>2</v>
          </cell>
          <cell r="I55">
            <v>2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2</v>
          </cell>
        </row>
        <row r="56">
          <cell r="A56" t="str">
            <v>Routt</v>
          </cell>
          <cell r="B56">
            <v>0</v>
          </cell>
          <cell r="C56">
            <v>2</v>
          </cell>
          <cell r="D56">
            <v>2</v>
          </cell>
          <cell r="E56">
            <v>2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2</v>
          </cell>
          <cell r="L56">
            <v>2</v>
          </cell>
          <cell r="M56">
            <v>2</v>
          </cell>
          <cell r="N56">
            <v>0</v>
          </cell>
          <cell r="O56">
            <v>3</v>
          </cell>
          <cell r="P56">
            <v>3</v>
          </cell>
          <cell r="Q56">
            <v>3</v>
          </cell>
          <cell r="R56">
            <v>0</v>
          </cell>
          <cell r="S56">
            <v>2</v>
          </cell>
          <cell r="T56">
            <v>2</v>
          </cell>
          <cell r="U56">
            <v>2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9</v>
          </cell>
        </row>
        <row r="57">
          <cell r="A57" t="str">
            <v>Saguache</v>
          </cell>
          <cell r="B57">
            <v>0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1</v>
          </cell>
          <cell r="K57">
            <v>1</v>
          </cell>
          <cell r="L57">
            <v>2</v>
          </cell>
          <cell r="M57">
            <v>2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2</v>
          </cell>
        </row>
        <row r="58">
          <cell r="A58" t="str">
            <v>San Miguel</v>
          </cell>
          <cell r="B58">
            <v>0</v>
          </cell>
          <cell r="C58">
            <v>2</v>
          </cell>
          <cell r="D58">
            <v>2</v>
          </cell>
          <cell r="E58">
            <v>2</v>
          </cell>
          <cell r="F58">
            <v>0</v>
          </cell>
          <cell r="G58">
            <v>1</v>
          </cell>
          <cell r="H58">
            <v>1</v>
          </cell>
          <cell r="I58">
            <v>1</v>
          </cell>
          <cell r="J58">
            <v>0</v>
          </cell>
          <cell r="K58">
            <v>2</v>
          </cell>
          <cell r="L58">
            <v>2</v>
          </cell>
          <cell r="M58">
            <v>2</v>
          </cell>
          <cell r="N58">
            <v>1</v>
          </cell>
          <cell r="O58">
            <v>0</v>
          </cell>
          <cell r="P58">
            <v>1</v>
          </cell>
          <cell r="Q58">
            <v>1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6</v>
          </cell>
        </row>
        <row r="59">
          <cell r="A59" t="str">
            <v>Summit</v>
          </cell>
          <cell r="B59">
            <v>1</v>
          </cell>
          <cell r="C59">
            <v>3</v>
          </cell>
          <cell r="D59">
            <v>4</v>
          </cell>
          <cell r="E59">
            <v>4</v>
          </cell>
          <cell r="F59">
            <v>0</v>
          </cell>
          <cell r="G59">
            <v>7</v>
          </cell>
          <cell r="H59">
            <v>7</v>
          </cell>
          <cell r="I59">
            <v>7</v>
          </cell>
          <cell r="J59">
            <v>1</v>
          </cell>
          <cell r="K59">
            <v>4</v>
          </cell>
          <cell r="L59">
            <v>5</v>
          </cell>
          <cell r="M59">
            <v>5</v>
          </cell>
          <cell r="N59">
            <v>0</v>
          </cell>
          <cell r="O59">
            <v>6</v>
          </cell>
          <cell r="P59">
            <v>6</v>
          </cell>
          <cell r="Q59">
            <v>6</v>
          </cell>
          <cell r="R59">
            <v>0</v>
          </cell>
          <cell r="S59">
            <v>5</v>
          </cell>
          <cell r="T59">
            <v>5</v>
          </cell>
          <cell r="U59">
            <v>5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27</v>
          </cell>
        </row>
        <row r="60">
          <cell r="A60" t="str">
            <v>Teller</v>
          </cell>
          <cell r="B60">
            <v>0</v>
          </cell>
          <cell r="C60">
            <v>3</v>
          </cell>
          <cell r="D60">
            <v>3</v>
          </cell>
          <cell r="E60">
            <v>3</v>
          </cell>
          <cell r="F60">
            <v>0</v>
          </cell>
          <cell r="G60">
            <v>2</v>
          </cell>
          <cell r="H60">
            <v>2</v>
          </cell>
          <cell r="I60">
            <v>2</v>
          </cell>
          <cell r="J60">
            <v>0</v>
          </cell>
          <cell r="K60">
            <v>1</v>
          </cell>
          <cell r="L60">
            <v>1</v>
          </cell>
          <cell r="M60">
            <v>1</v>
          </cell>
          <cell r="N60">
            <v>0</v>
          </cell>
          <cell r="O60">
            <v>2</v>
          </cell>
          <cell r="P60">
            <v>2</v>
          </cell>
          <cell r="Q60">
            <v>2</v>
          </cell>
          <cell r="R60">
            <v>0</v>
          </cell>
          <cell r="S60">
            <v>2</v>
          </cell>
          <cell r="T60">
            <v>2</v>
          </cell>
          <cell r="U60">
            <v>2</v>
          </cell>
          <cell r="V60">
            <v>0</v>
          </cell>
          <cell r="W60">
            <v>1</v>
          </cell>
          <cell r="X60">
            <v>1</v>
          </cell>
          <cell r="Y60">
            <v>1</v>
          </cell>
          <cell r="Z60">
            <v>11</v>
          </cell>
        </row>
        <row r="61">
          <cell r="A61" t="str">
            <v>Weld</v>
          </cell>
          <cell r="B61">
            <v>8</v>
          </cell>
          <cell r="C61">
            <v>12</v>
          </cell>
          <cell r="D61">
            <v>20</v>
          </cell>
          <cell r="E61">
            <v>20</v>
          </cell>
          <cell r="F61">
            <v>1</v>
          </cell>
          <cell r="G61">
            <v>29</v>
          </cell>
          <cell r="H61">
            <v>30</v>
          </cell>
          <cell r="I61">
            <v>30</v>
          </cell>
          <cell r="J61">
            <v>8</v>
          </cell>
          <cell r="K61">
            <v>21</v>
          </cell>
          <cell r="L61">
            <v>29</v>
          </cell>
          <cell r="M61">
            <v>29</v>
          </cell>
          <cell r="N61">
            <v>2</v>
          </cell>
          <cell r="O61">
            <v>15</v>
          </cell>
          <cell r="P61">
            <v>17</v>
          </cell>
          <cell r="Q61">
            <v>17</v>
          </cell>
          <cell r="R61">
            <v>8</v>
          </cell>
          <cell r="S61">
            <v>21</v>
          </cell>
          <cell r="T61">
            <v>29</v>
          </cell>
          <cell r="U61">
            <v>29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125</v>
          </cell>
        </row>
        <row r="62">
          <cell r="A62" t="str">
            <v>Yuma</v>
          </cell>
          <cell r="B62">
            <v>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1</v>
          </cell>
          <cell r="L62">
            <v>1</v>
          </cell>
          <cell r="M62">
            <v>1</v>
          </cell>
          <cell r="N62">
            <v>0</v>
          </cell>
          <cell r="O62">
            <v>2</v>
          </cell>
          <cell r="P62">
            <v>2</v>
          </cell>
          <cell r="Q62">
            <v>2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3</v>
          </cell>
        </row>
        <row r="63">
          <cell r="A63" t="str">
            <v>Grand Total</v>
          </cell>
          <cell r="B63">
            <v>82</v>
          </cell>
          <cell r="C63">
            <v>393</v>
          </cell>
          <cell r="D63">
            <v>475</v>
          </cell>
          <cell r="E63">
            <v>475</v>
          </cell>
          <cell r="F63">
            <v>68</v>
          </cell>
          <cell r="G63">
            <v>431</v>
          </cell>
          <cell r="H63">
            <v>499</v>
          </cell>
          <cell r="I63">
            <v>499</v>
          </cell>
          <cell r="J63">
            <v>81</v>
          </cell>
          <cell r="K63">
            <v>405</v>
          </cell>
          <cell r="L63">
            <v>486</v>
          </cell>
          <cell r="M63">
            <v>486</v>
          </cell>
          <cell r="N63">
            <v>78</v>
          </cell>
          <cell r="O63">
            <v>425</v>
          </cell>
          <cell r="P63">
            <v>503</v>
          </cell>
          <cell r="Q63">
            <v>503</v>
          </cell>
          <cell r="R63">
            <v>112</v>
          </cell>
          <cell r="S63">
            <v>420</v>
          </cell>
          <cell r="T63">
            <v>532</v>
          </cell>
          <cell r="U63">
            <v>532</v>
          </cell>
          <cell r="V63">
            <v>0</v>
          </cell>
          <cell r="W63">
            <v>53</v>
          </cell>
          <cell r="X63">
            <v>53</v>
          </cell>
          <cell r="Y63">
            <v>53</v>
          </cell>
          <cell r="Z63">
            <v>2548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54B5FE-B3B9-43F6-A4D2-29F6AA2BA5A2}">
  <dimension ref="A1:M68"/>
  <sheetViews>
    <sheetView tabSelected="1" workbookViewId="0">
      <pane ySplit="3" topLeftCell="A4" activePane="bottomLeft" state="frozen"/>
      <selection pane="bottomLeft" activeCell="A4" sqref="A4"/>
    </sheetView>
  </sheetViews>
  <sheetFormatPr defaultRowHeight="15" x14ac:dyDescent="0.25"/>
  <cols>
    <col min="1" max="1" width="17.5703125" style="18" customWidth="1"/>
    <col min="2" max="2" width="6.85546875" style="18" bestFit="1" customWidth="1"/>
    <col min="3" max="3" width="4.28515625" style="18" bestFit="1" customWidth="1"/>
    <col min="4" max="4" width="14.5703125" style="18" bestFit="1" customWidth="1"/>
    <col min="5" max="5" width="6.85546875" style="18" bestFit="1" customWidth="1"/>
    <col min="6" max="6" width="4.28515625" style="18" bestFit="1" customWidth="1"/>
    <col min="7" max="7" width="14.140625" style="18" bestFit="1" customWidth="1"/>
    <col min="8" max="8" width="6.85546875" style="18" bestFit="1" customWidth="1"/>
    <col min="9" max="9" width="4.28515625" style="18" bestFit="1" customWidth="1"/>
    <col min="10" max="10" width="16.5703125" style="18" bestFit="1" customWidth="1"/>
    <col min="11" max="11" width="8.42578125" style="18" bestFit="1" customWidth="1"/>
    <col min="12" max="12" width="4.28515625" style="18" bestFit="1" customWidth="1"/>
    <col min="13" max="13" width="14.42578125" style="18" bestFit="1" customWidth="1"/>
  </cols>
  <sheetData>
    <row r="1" spans="1:13" x14ac:dyDescent="0.25">
      <c r="A1" s="45" t="s">
        <v>0</v>
      </c>
      <c r="B1" s="45" t="s">
        <v>1</v>
      </c>
      <c r="C1" s="45"/>
      <c r="D1" s="42" t="s">
        <v>2</v>
      </c>
      <c r="E1" s="45" t="s">
        <v>3</v>
      </c>
      <c r="F1" s="45"/>
      <c r="G1" s="42" t="s">
        <v>4</v>
      </c>
      <c r="H1" s="45" t="s">
        <v>5</v>
      </c>
      <c r="I1" s="45"/>
      <c r="J1" s="42" t="s">
        <v>6</v>
      </c>
      <c r="K1" s="45" t="s">
        <v>7</v>
      </c>
      <c r="L1" s="45"/>
      <c r="M1" s="43" t="s">
        <v>8</v>
      </c>
    </row>
    <row r="2" spans="1:13" x14ac:dyDescent="0.25">
      <c r="A2" s="45"/>
      <c r="B2" s="46">
        <v>44193</v>
      </c>
      <c r="C2" s="46"/>
      <c r="D2" s="43"/>
      <c r="E2" s="46">
        <v>44194</v>
      </c>
      <c r="F2" s="46"/>
      <c r="G2" s="43"/>
      <c r="H2" s="46">
        <v>44195</v>
      </c>
      <c r="I2" s="46"/>
      <c r="J2" s="43"/>
      <c r="K2" s="46">
        <v>44196</v>
      </c>
      <c r="L2" s="46"/>
      <c r="M2" s="43"/>
    </row>
    <row r="3" spans="1:13" x14ac:dyDescent="0.25">
      <c r="A3" s="45"/>
      <c r="B3" s="1" t="s">
        <v>9</v>
      </c>
      <c r="C3" s="1" t="s">
        <v>10</v>
      </c>
      <c r="D3" s="44"/>
      <c r="E3" s="1" t="s">
        <v>9</v>
      </c>
      <c r="F3" s="1" t="s">
        <v>10</v>
      </c>
      <c r="G3" s="44"/>
      <c r="H3" s="1" t="s">
        <v>9</v>
      </c>
      <c r="I3" s="1" t="s">
        <v>10</v>
      </c>
      <c r="J3" s="44"/>
      <c r="K3" s="1" t="s">
        <v>9</v>
      </c>
      <c r="L3" s="1" t="s">
        <v>10</v>
      </c>
      <c r="M3" s="44"/>
    </row>
    <row r="4" spans="1:13" x14ac:dyDescent="0.25">
      <c r="A4" s="2" t="s">
        <v>11</v>
      </c>
      <c r="B4" s="3">
        <v>6</v>
      </c>
      <c r="C4" s="3">
        <v>31</v>
      </c>
      <c r="D4" s="4">
        <v>37</v>
      </c>
      <c r="E4" s="3">
        <v>11</v>
      </c>
      <c r="F4" s="3">
        <v>30</v>
      </c>
      <c r="G4" s="4">
        <v>41</v>
      </c>
      <c r="H4" s="5">
        <v>11</v>
      </c>
      <c r="I4" s="5">
        <v>30</v>
      </c>
      <c r="J4" s="6">
        <v>41</v>
      </c>
      <c r="K4" s="7">
        <v>13</v>
      </c>
      <c r="L4" s="7">
        <v>41</v>
      </c>
      <c r="M4" s="4">
        <v>54</v>
      </c>
    </row>
    <row r="5" spans="1:13" x14ac:dyDescent="0.25">
      <c r="A5" s="2" t="s">
        <v>12</v>
      </c>
      <c r="B5" s="3">
        <v>1</v>
      </c>
      <c r="C5" s="3">
        <v>0</v>
      </c>
      <c r="D5" s="4">
        <v>1</v>
      </c>
      <c r="E5" s="3">
        <v>0</v>
      </c>
      <c r="F5" s="3">
        <v>2</v>
      </c>
      <c r="G5" s="4">
        <v>2</v>
      </c>
      <c r="H5" s="5">
        <v>0</v>
      </c>
      <c r="I5" s="5">
        <v>0</v>
      </c>
      <c r="J5" s="6">
        <v>0</v>
      </c>
      <c r="K5" s="7">
        <v>1</v>
      </c>
      <c r="L5" s="7">
        <v>0</v>
      </c>
      <c r="M5" s="4">
        <v>1</v>
      </c>
    </row>
    <row r="6" spans="1:13" x14ac:dyDescent="0.25">
      <c r="A6" s="2" t="s">
        <v>13</v>
      </c>
      <c r="B6" s="3">
        <v>14</v>
      </c>
      <c r="C6" s="3">
        <v>40</v>
      </c>
      <c r="D6" s="4">
        <v>54</v>
      </c>
      <c r="E6" s="3">
        <v>11</v>
      </c>
      <c r="F6" s="3">
        <v>31</v>
      </c>
      <c r="G6" s="4">
        <v>42</v>
      </c>
      <c r="H6" s="5">
        <v>10</v>
      </c>
      <c r="I6" s="5">
        <v>36</v>
      </c>
      <c r="J6" s="6">
        <v>46</v>
      </c>
      <c r="K6" s="7">
        <v>13</v>
      </c>
      <c r="L6" s="7">
        <v>31</v>
      </c>
      <c r="M6" s="4">
        <v>44</v>
      </c>
    </row>
    <row r="7" spans="1:13" x14ac:dyDescent="0.25">
      <c r="A7" s="2" t="s">
        <v>14</v>
      </c>
      <c r="B7" s="3">
        <v>0</v>
      </c>
      <c r="C7" s="3">
        <v>0</v>
      </c>
      <c r="D7" s="4">
        <v>0</v>
      </c>
      <c r="E7" s="3">
        <v>0</v>
      </c>
      <c r="F7" s="3">
        <v>1</v>
      </c>
      <c r="G7" s="4">
        <v>1</v>
      </c>
      <c r="H7" s="5">
        <v>0</v>
      </c>
      <c r="I7" s="5">
        <v>4</v>
      </c>
      <c r="J7" s="6">
        <v>4</v>
      </c>
      <c r="K7" s="7">
        <v>0</v>
      </c>
      <c r="L7" s="7">
        <v>1</v>
      </c>
      <c r="M7" s="4">
        <v>1</v>
      </c>
    </row>
    <row r="8" spans="1:13" x14ac:dyDescent="0.25">
      <c r="A8" s="2" t="s">
        <v>15</v>
      </c>
      <c r="B8" s="3" t="s">
        <v>16</v>
      </c>
      <c r="C8" s="3" t="s">
        <v>16</v>
      </c>
      <c r="D8" s="4">
        <v>0</v>
      </c>
      <c r="E8" s="3" t="s">
        <v>16</v>
      </c>
      <c r="F8" s="3" t="s">
        <v>16</v>
      </c>
      <c r="G8" s="4">
        <v>0</v>
      </c>
      <c r="H8" s="5" t="s">
        <v>16</v>
      </c>
      <c r="I8" s="5" t="s">
        <v>16</v>
      </c>
      <c r="J8" s="6">
        <v>0</v>
      </c>
      <c r="K8" s="7" t="s">
        <v>16</v>
      </c>
      <c r="L8" s="7" t="s">
        <v>16</v>
      </c>
      <c r="M8" s="4">
        <v>0</v>
      </c>
    </row>
    <row r="9" spans="1:13" x14ac:dyDescent="0.25">
      <c r="A9" s="2" t="s">
        <v>17</v>
      </c>
      <c r="B9" s="3" t="s">
        <v>16</v>
      </c>
      <c r="C9" s="3" t="s">
        <v>16</v>
      </c>
      <c r="D9" s="4">
        <v>0</v>
      </c>
      <c r="E9" s="3" t="s">
        <v>16</v>
      </c>
      <c r="F9" s="3" t="s">
        <v>16</v>
      </c>
      <c r="G9" s="4">
        <v>0</v>
      </c>
      <c r="H9" s="5" t="s">
        <v>16</v>
      </c>
      <c r="I9" s="5" t="s">
        <v>16</v>
      </c>
      <c r="J9" s="6">
        <v>0</v>
      </c>
      <c r="K9" s="7" t="s">
        <v>16</v>
      </c>
      <c r="L9" s="7" t="s">
        <v>16</v>
      </c>
      <c r="M9" s="4">
        <v>0</v>
      </c>
    </row>
    <row r="10" spans="1:13" x14ac:dyDescent="0.25">
      <c r="A10" s="2" t="s">
        <v>18</v>
      </c>
      <c r="B10" s="3">
        <v>2</v>
      </c>
      <c r="C10" s="3">
        <v>14</v>
      </c>
      <c r="D10" s="4">
        <v>16</v>
      </c>
      <c r="E10" s="3">
        <v>2</v>
      </c>
      <c r="F10" s="3">
        <v>15</v>
      </c>
      <c r="G10" s="4">
        <v>17</v>
      </c>
      <c r="H10" s="5">
        <v>6</v>
      </c>
      <c r="I10" s="5">
        <v>13</v>
      </c>
      <c r="J10" s="6">
        <v>19</v>
      </c>
      <c r="K10" s="7">
        <v>4</v>
      </c>
      <c r="L10" s="7">
        <v>19</v>
      </c>
      <c r="M10" s="4">
        <v>23</v>
      </c>
    </row>
    <row r="11" spans="1:13" x14ac:dyDescent="0.25">
      <c r="A11" s="2" t="s">
        <v>19</v>
      </c>
      <c r="B11" s="3">
        <v>0</v>
      </c>
      <c r="C11" s="3">
        <v>5</v>
      </c>
      <c r="D11" s="4">
        <v>5</v>
      </c>
      <c r="E11" s="3">
        <v>1</v>
      </c>
      <c r="F11" s="3">
        <v>2</v>
      </c>
      <c r="G11" s="4">
        <v>3</v>
      </c>
      <c r="H11" s="5">
        <v>1</v>
      </c>
      <c r="I11" s="5">
        <v>6</v>
      </c>
      <c r="J11" s="6">
        <v>7</v>
      </c>
      <c r="K11" s="7">
        <v>1</v>
      </c>
      <c r="L11" s="7">
        <v>4</v>
      </c>
      <c r="M11" s="4">
        <v>5</v>
      </c>
    </row>
    <row r="12" spans="1:13" x14ac:dyDescent="0.25">
      <c r="A12" s="2" t="s">
        <v>20</v>
      </c>
      <c r="B12" s="3">
        <v>0</v>
      </c>
      <c r="C12" s="3">
        <v>0</v>
      </c>
      <c r="D12" s="4">
        <v>0</v>
      </c>
      <c r="E12" s="3">
        <v>0</v>
      </c>
      <c r="F12" s="3">
        <v>2</v>
      </c>
      <c r="G12" s="4">
        <v>2</v>
      </c>
      <c r="H12" s="5">
        <v>0</v>
      </c>
      <c r="I12" s="5">
        <v>2</v>
      </c>
      <c r="J12" s="6">
        <v>2</v>
      </c>
      <c r="K12" s="7">
        <v>0</v>
      </c>
      <c r="L12" s="7">
        <v>1</v>
      </c>
      <c r="M12" s="4">
        <v>1</v>
      </c>
    </row>
    <row r="13" spans="1:13" x14ac:dyDescent="0.25">
      <c r="A13" s="2" t="s">
        <v>21</v>
      </c>
      <c r="B13" s="3" t="s">
        <v>16</v>
      </c>
      <c r="C13" s="3" t="s">
        <v>16</v>
      </c>
      <c r="D13" s="4">
        <v>0</v>
      </c>
      <c r="E13" s="3" t="s">
        <v>16</v>
      </c>
      <c r="F13" s="3" t="s">
        <v>16</v>
      </c>
      <c r="G13" s="4">
        <v>0</v>
      </c>
      <c r="H13" s="5" t="s">
        <v>16</v>
      </c>
      <c r="I13" s="5" t="s">
        <v>16</v>
      </c>
      <c r="J13" s="6">
        <v>0</v>
      </c>
      <c r="K13" s="7" t="s">
        <v>16</v>
      </c>
      <c r="L13" s="7" t="s">
        <v>16</v>
      </c>
      <c r="M13" s="4">
        <v>0</v>
      </c>
    </row>
    <row r="14" spans="1:13" x14ac:dyDescent="0.25">
      <c r="A14" s="2" t="s">
        <v>22</v>
      </c>
      <c r="B14" s="3" t="s">
        <v>16</v>
      </c>
      <c r="C14" s="3" t="s">
        <v>16</v>
      </c>
      <c r="D14" s="4">
        <v>0</v>
      </c>
      <c r="E14" s="3" t="s">
        <v>16</v>
      </c>
      <c r="F14" s="3" t="s">
        <v>16</v>
      </c>
      <c r="G14" s="4">
        <v>0</v>
      </c>
      <c r="H14" s="5" t="s">
        <v>16</v>
      </c>
      <c r="I14" s="5" t="s">
        <v>16</v>
      </c>
      <c r="J14" s="6">
        <v>0</v>
      </c>
      <c r="K14" s="7" t="s">
        <v>16</v>
      </c>
      <c r="L14" s="7" t="s">
        <v>16</v>
      </c>
      <c r="M14" s="4">
        <v>0</v>
      </c>
    </row>
    <row r="15" spans="1:13" x14ac:dyDescent="0.25">
      <c r="A15" s="2" t="s">
        <v>23</v>
      </c>
      <c r="B15" s="3">
        <v>0</v>
      </c>
      <c r="C15" s="3">
        <v>0</v>
      </c>
      <c r="D15" s="4">
        <v>0</v>
      </c>
      <c r="E15" s="3">
        <v>0</v>
      </c>
      <c r="F15" s="3">
        <v>0</v>
      </c>
      <c r="G15" s="4">
        <v>0</v>
      </c>
      <c r="H15" s="5">
        <v>1</v>
      </c>
      <c r="I15" s="5">
        <v>1</v>
      </c>
      <c r="J15" s="6">
        <v>2</v>
      </c>
      <c r="K15" s="7">
        <v>0</v>
      </c>
      <c r="L15" s="7">
        <v>0</v>
      </c>
      <c r="M15" s="4">
        <v>0</v>
      </c>
    </row>
    <row r="16" spans="1:13" x14ac:dyDescent="0.25">
      <c r="A16" s="2" t="s">
        <v>24</v>
      </c>
      <c r="B16" s="3" t="s">
        <v>16</v>
      </c>
      <c r="C16" s="3" t="s">
        <v>16</v>
      </c>
      <c r="D16" s="4">
        <v>0</v>
      </c>
      <c r="E16" s="3" t="s">
        <v>16</v>
      </c>
      <c r="F16" s="3" t="s">
        <v>16</v>
      </c>
      <c r="G16" s="4">
        <v>0</v>
      </c>
      <c r="H16" s="5" t="s">
        <v>16</v>
      </c>
      <c r="I16" s="5" t="s">
        <v>16</v>
      </c>
      <c r="J16" s="6">
        <v>0</v>
      </c>
      <c r="K16" s="7" t="s">
        <v>16</v>
      </c>
      <c r="L16" s="7" t="s">
        <v>16</v>
      </c>
      <c r="M16" s="4">
        <v>0</v>
      </c>
    </row>
    <row r="17" spans="1:13" x14ac:dyDescent="0.25">
      <c r="A17" s="2" t="s">
        <v>25</v>
      </c>
      <c r="B17" s="3">
        <v>1</v>
      </c>
      <c r="C17" s="3">
        <v>0</v>
      </c>
      <c r="D17" s="4">
        <v>1</v>
      </c>
      <c r="E17" s="3">
        <v>0</v>
      </c>
      <c r="F17" s="3">
        <v>0</v>
      </c>
      <c r="G17" s="4">
        <v>0</v>
      </c>
      <c r="H17" s="5">
        <v>1</v>
      </c>
      <c r="I17" s="5">
        <v>1</v>
      </c>
      <c r="J17" s="6">
        <v>2</v>
      </c>
      <c r="K17" s="7">
        <v>0</v>
      </c>
      <c r="L17" s="7">
        <v>0</v>
      </c>
      <c r="M17" s="4">
        <v>0</v>
      </c>
    </row>
    <row r="18" spans="1:13" x14ac:dyDescent="0.25">
      <c r="A18" s="2" t="s">
        <v>26</v>
      </c>
      <c r="B18" s="3">
        <v>0</v>
      </c>
      <c r="C18" s="3">
        <v>0</v>
      </c>
      <c r="D18" s="4">
        <v>0</v>
      </c>
      <c r="E18" s="3">
        <v>1</v>
      </c>
      <c r="F18" s="3">
        <v>0</v>
      </c>
      <c r="G18" s="4">
        <v>1</v>
      </c>
      <c r="H18" s="5">
        <v>0</v>
      </c>
      <c r="I18" s="5">
        <v>3</v>
      </c>
      <c r="J18" s="6">
        <v>3</v>
      </c>
      <c r="K18" s="7">
        <v>1</v>
      </c>
      <c r="L18" s="7">
        <v>3</v>
      </c>
      <c r="M18" s="4">
        <v>4</v>
      </c>
    </row>
    <row r="19" spans="1:13" x14ac:dyDescent="0.25">
      <c r="A19" s="2" t="s">
        <v>27</v>
      </c>
      <c r="B19" s="3">
        <v>0</v>
      </c>
      <c r="C19" s="3">
        <v>0</v>
      </c>
      <c r="D19" s="4">
        <v>0</v>
      </c>
      <c r="E19" s="3">
        <v>1</v>
      </c>
      <c r="F19" s="3">
        <v>2</v>
      </c>
      <c r="G19" s="4">
        <v>3</v>
      </c>
      <c r="H19" s="5">
        <v>0</v>
      </c>
      <c r="I19" s="5">
        <v>3</v>
      </c>
      <c r="J19" s="6">
        <v>3</v>
      </c>
      <c r="K19" s="7">
        <v>0</v>
      </c>
      <c r="L19" s="7">
        <v>2</v>
      </c>
      <c r="M19" s="4">
        <v>2</v>
      </c>
    </row>
    <row r="20" spans="1:13" x14ac:dyDescent="0.25">
      <c r="A20" s="2" t="s">
        <v>28</v>
      </c>
      <c r="B20" s="3">
        <v>9</v>
      </c>
      <c r="C20" s="3">
        <v>49</v>
      </c>
      <c r="D20" s="4">
        <v>58</v>
      </c>
      <c r="E20" s="3">
        <v>8</v>
      </c>
      <c r="F20" s="3">
        <v>50</v>
      </c>
      <c r="G20" s="4">
        <v>58</v>
      </c>
      <c r="H20" s="5">
        <v>9</v>
      </c>
      <c r="I20" s="5">
        <v>43</v>
      </c>
      <c r="J20" s="6">
        <v>52</v>
      </c>
      <c r="K20" s="7">
        <v>7</v>
      </c>
      <c r="L20" s="7">
        <v>40</v>
      </c>
      <c r="M20" s="4">
        <v>47</v>
      </c>
    </row>
    <row r="21" spans="1:13" x14ac:dyDescent="0.25">
      <c r="A21" s="2" t="s">
        <v>29</v>
      </c>
      <c r="B21" s="3" t="s">
        <v>16</v>
      </c>
      <c r="C21" s="3" t="s">
        <v>16</v>
      </c>
      <c r="D21" s="4">
        <v>0</v>
      </c>
      <c r="E21" s="3" t="s">
        <v>16</v>
      </c>
      <c r="F21" s="3" t="s">
        <v>16</v>
      </c>
      <c r="G21" s="4">
        <v>0</v>
      </c>
      <c r="H21" s="5" t="s">
        <v>16</v>
      </c>
      <c r="I21" s="5" t="s">
        <v>16</v>
      </c>
      <c r="J21" s="6">
        <v>0</v>
      </c>
      <c r="K21" s="7" t="s">
        <v>16</v>
      </c>
      <c r="L21" s="7" t="s">
        <v>16</v>
      </c>
      <c r="M21" s="4">
        <v>0</v>
      </c>
    </row>
    <row r="22" spans="1:13" x14ac:dyDescent="0.25">
      <c r="A22" s="2" t="s">
        <v>30</v>
      </c>
      <c r="B22" s="3">
        <v>11</v>
      </c>
      <c r="C22" s="3">
        <v>11</v>
      </c>
      <c r="D22" s="4">
        <v>22</v>
      </c>
      <c r="E22" s="3">
        <v>2</v>
      </c>
      <c r="F22" s="3">
        <v>22</v>
      </c>
      <c r="G22" s="4">
        <v>24</v>
      </c>
      <c r="H22" s="5">
        <v>10</v>
      </c>
      <c r="I22" s="5">
        <v>31</v>
      </c>
      <c r="J22" s="6">
        <v>41</v>
      </c>
      <c r="K22" s="7">
        <v>8</v>
      </c>
      <c r="L22" s="7">
        <v>14</v>
      </c>
      <c r="M22" s="4">
        <v>22</v>
      </c>
    </row>
    <row r="23" spans="1:13" x14ac:dyDescent="0.25">
      <c r="A23" s="2" t="s">
        <v>31</v>
      </c>
      <c r="B23" s="3">
        <v>0</v>
      </c>
      <c r="C23" s="3">
        <v>2</v>
      </c>
      <c r="D23" s="4">
        <v>2</v>
      </c>
      <c r="E23" s="3">
        <v>0</v>
      </c>
      <c r="F23" s="3">
        <v>1</v>
      </c>
      <c r="G23" s="4">
        <v>1</v>
      </c>
      <c r="H23" s="5">
        <v>1</v>
      </c>
      <c r="I23" s="5">
        <v>4</v>
      </c>
      <c r="J23" s="6">
        <v>5</v>
      </c>
      <c r="K23" s="7">
        <v>2</v>
      </c>
      <c r="L23" s="7">
        <v>1</v>
      </c>
      <c r="M23" s="4">
        <v>3</v>
      </c>
    </row>
    <row r="24" spans="1:13" x14ac:dyDescent="0.25">
      <c r="A24" s="2" t="s">
        <v>32</v>
      </c>
      <c r="B24" s="3">
        <v>11</v>
      </c>
      <c r="C24" s="3">
        <v>60</v>
      </c>
      <c r="D24" s="4">
        <v>71</v>
      </c>
      <c r="E24" s="3">
        <v>18</v>
      </c>
      <c r="F24" s="3">
        <v>51</v>
      </c>
      <c r="G24" s="4">
        <v>69</v>
      </c>
      <c r="H24" s="5">
        <v>9</v>
      </c>
      <c r="I24" s="5">
        <v>69</v>
      </c>
      <c r="J24" s="6">
        <v>78</v>
      </c>
      <c r="K24" s="7">
        <v>16</v>
      </c>
      <c r="L24" s="7">
        <v>62</v>
      </c>
      <c r="M24" s="4">
        <v>78</v>
      </c>
    </row>
    <row r="25" spans="1:13" x14ac:dyDescent="0.25">
      <c r="A25" s="2" t="s">
        <v>33</v>
      </c>
      <c r="B25" s="3">
        <v>0</v>
      </c>
      <c r="C25" s="3">
        <v>1</v>
      </c>
      <c r="D25" s="4">
        <v>1</v>
      </c>
      <c r="E25" s="3">
        <v>2</v>
      </c>
      <c r="F25" s="3">
        <v>0</v>
      </c>
      <c r="G25" s="4">
        <v>2</v>
      </c>
      <c r="H25" s="5">
        <v>0</v>
      </c>
      <c r="I25" s="5">
        <v>1</v>
      </c>
      <c r="J25" s="6">
        <v>1</v>
      </c>
      <c r="K25" s="7">
        <v>0</v>
      </c>
      <c r="L25" s="7">
        <v>0</v>
      </c>
      <c r="M25" s="4">
        <v>0</v>
      </c>
    </row>
    <row r="26" spans="1:13" x14ac:dyDescent="0.25">
      <c r="A26" s="2" t="s">
        <v>34</v>
      </c>
      <c r="B26" s="3">
        <v>2</v>
      </c>
      <c r="C26" s="3">
        <v>3</v>
      </c>
      <c r="D26" s="4">
        <v>5</v>
      </c>
      <c r="E26" s="3">
        <v>1</v>
      </c>
      <c r="F26" s="3">
        <v>3</v>
      </c>
      <c r="G26" s="4">
        <v>4</v>
      </c>
      <c r="H26" s="5">
        <v>0</v>
      </c>
      <c r="I26" s="5">
        <v>2</v>
      </c>
      <c r="J26" s="6">
        <v>2</v>
      </c>
      <c r="K26" s="7">
        <v>3</v>
      </c>
      <c r="L26" s="7">
        <v>5</v>
      </c>
      <c r="M26" s="4">
        <v>8</v>
      </c>
    </row>
    <row r="27" spans="1:13" x14ac:dyDescent="0.25">
      <c r="A27" s="2" t="s">
        <v>35</v>
      </c>
      <c r="B27" s="3">
        <v>1</v>
      </c>
      <c r="C27" s="3">
        <v>4</v>
      </c>
      <c r="D27" s="4">
        <v>5</v>
      </c>
      <c r="E27" s="3">
        <v>0</v>
      </c>
      <c r="F27" s="3">
        <v>3</v>
      </c>
      <c r="G27" s="4">
        <v>3</v>
      </c>
      <c r="H27" s="5">
        <v>1</v>
      </c>
      <c r="I27" s="5">
        <v>2</v>
      </c>
      <c r="J27" s="6">
        <v>3</v>
      </c>
      <c r="K27" s="7">
        <v>3</v>
      </c>
      <c r="L27" s="7">
        <v>0</v>
      </c>
      <c r="M27" s="4">
        <v>3</v>
      </c>
    </row>
    <row r="28" spans="1:13" x14ac:dyDescent="0.25">
      <c r="A28" s="2" t="s">
        <v>36</v>
      </c>
      <c r="B28" s="3" t="s">
        <v>16</v>
      </c>
      <c r="C28" s="3" t="s">
        <v>16</v>
      </c>
      <c r="D28" s="4">
        <v>0</v>
      </c>
      <c r="E28" s="3" t="s">
        <v>16</v>
      </c>
      <c r="F28" s="3" t="s">
        <v>16</v>
      </c>
      <c r="G28" s="4">
        <v>0</v>
      </c>
      <c r="H28" s="5" t="s">
        <v>16</v>
      </c>
      <c r="I28" s="5" t="s">
        <v>16</v>
      </c>
      <c r="J28" s="6">
        <v>0</v>
      </c>
      <c r="K28" s="7" t="s">
        <v>16</v>
      </c>
      <c r="L28" s="7" t="s">
        <v>16</v>
      </c>
      <c r="M28" s="4">
        <v>0</v>
      </c>
    </row>
    <row r="29" spans="1:13" x14ac:dyDescent="0.25">
      <c r="A29" s="2" t="s">
        <v>37</v>
      </c>
      <c r="B29" s="3">
        <v>0</v>
      </c>
      <c r="C29" s="3">
        <v>0</v>
      </c>
      <c r="D29" s="4">
        <v>0</v>
      </c>
      <c r="E29" s="3">
        <v>0</v>
      </c>
      <c r="F29" s="3">
        <v>0</v>
      </c>
      <c r="G29" s="4">
        <v>0</v>
      </c>
      <c r="H29" s="5">
        <v>0</v>
      </c>
      <c r="I29" s="5">
        <v>0</v>
      </c>
      <c r="J29" s="6">
        <v>0</v>
      </c>
      <c r="K29" s="7">
        <v>0</v>
      </c>
      <c r="L29" s="7">
        <v>1</v>
      </c>
      <c r="M29" s="4">
        <v>1</v>
      </c>
    </row>
    <row r="30" spans="1:13" x14ac:dyDescent="0.25">
      <c r="A30" s="2" t="s">
        <v>38</v>
      </c>
      <c r="B30" s="3">
        <v>0</v>
      </c>
      <c r="C30" s="3">
        <v>0</v>
      </c>
      <c r="D30" s="4">
        <v>0</v>
      </c>
      <c r="E30" s="3">
        <v>0</v>
      </c>
      <c r="F30" s="3">
        <v>3</v>
      </c>
      <c r="G30" s="4">
        <v>3</v>
      </c>
      <c r="H30" s="5">
        <v>0</v>
      </c>
      <c r="I30" s="5">
        <v>0</v>
      </c>
      <c r="J30" s="6">
        <v>0</v>
      </c>
      <c r="K30" s="7">
        <v>0</v>
      </c>
      <c r="L30" s="7">
        <v>2</v>
      </c>
      <c r="M30" s="4">
        <v>2</v>
      </c>
    </row>
    <row r="31" spans="1:13" x14ac:dyDescent="0.25">
      <c r="A31" s="2" t="s">
        <v>39</v>
      </c>
      <c r="B31" s="3" t="s">
        <v>16</v>
      </c>
      <c r="C31" s="3" t="s">
        <v>16</v>
      </c>
      <c r="D31" s="4">
        <v>0</v>
      </c>
      <c r="E31" s="3" t="s">
        <v>16</v>
      </c>
      <c r="F31" s="3" t="s">
        <v>16</v>
      </c>
      <c r="G31" s="4">
        <v>0</v>
      </c>
      <c r="H31" s="5" t="s">
        <v>16</v>
      </c>
      <c r="I31" s="5" t="s">
        <v>16</v>
      </c>
      <c r="J31" s="6">
        <v>0</v>
      </c>
      <c r="K31" s="7" t="s">
        <v>16</v>
      </c>
      <c r="L31" s="7" t="s">
        <v>16</v>
      </c>
      <c r="M31" s="4">
        <v>0</v>
      </c>
    </row>
    <row r="32" spans="1:13" x14ac:dyDescent="0.25">
      <c r="A32" s="2" t="s">
        <v>40</v>
      </c>
      <c r="B32" s="3">
        <v>0</v>
      </c>
      <c r="C32" s="3">
        <v>0</v>
      </c>
      <c r="D32" s="4">
        <v>0</v>
      </c>
      <c r="E32" s="3">
        <v>0</v>
      </c>
      <c r="F32" s="3">
        <v>1</v>
      </c>
      <c r="G32" s="4">
        <v>1</v>
      </c>
      <c r="H32" s="5">
        <v>1</v>
      </c>
      <c r="I32" s="5">
        <v>0</v>
      </c>
      <c r="J32" s="6">
        <v>1</v>
      </c>
      <c r="K32" s="7">
        <v>0</v>
      </c>
      <c r="L32" s="7">
        <v>0</v>
      </c>
      <c r="M32" s="4">
        <v>0</v>
      </c>
    </row>
    <row r="33" spans="1:13" x14ac:dyDescent="0.25">
      <c r="A33" s="2" t="s">
        <v>41</v>
      </c>
      <c r="B33" s="3" t="s">
        <v>16</v>
      </c>
      <c r="C33" s="3" t="s">
        <v>16</v>
      </c>
      <c r="D33" s="4">
        <v>0</v>
      </c>
      <c r="E33" s="3" t="s">
        <v>16</v>
      </c>
      <c r="F33" s="3" t="s">
        <v>16</v>
      </c>
      <c r="G33" s="4">
        <v>0</v>
      </c>
      <c r="H33" s="5" t="s">
        <v>16</v>
      </c>
      <c r="I33" s="5" t="s">
        <v>16</v>
      </c>
      <c r="J33" s="6">
        <v>0</v>
      </c>
      <c r="K33" s="7" t="s">
        <v>16</v>
      </c>
      <c r="L33" s="7" t="s">
        <v>16</v>
      </c>
      <c r="M33" s="4">
        <v>0</v>
      </c>
    </row>
    <row r="34" spans="1:13" x14ac:dyDescent="0.25">
      <c r="A34" s="2" t="s">
        <v>42</v>
      </c>
      <c r="B34" s="3">
        <v>9</v>
      </c>
      <c r="C34" s="3">
        <v>28</v>
      </c>
      <c r="D34" s="4">
        <v>37</v>
      </c>
      <c r="E34" s="3">
        <v>6</v>
      </c>
      <c r="F34" s="3">
        <v>27</v>
      </c>
      <c r="G34" s="4">
        <v>33</v>
      </c>
      <c r="H34" s="5">
        <v>9</v>
      </c>
      <c r="I34" s="5">
        <v>18</v>
      </c>
      <c r="J34" s="6">
        <v>27</v>
      </c>
      <c r="K34" s="7">
        <v>5</v>
      </c>
      <c r="L34" s="7">
        <v>27</v>
      </c>
      <c r="M34" s="4">
        <v>32</v>
      </c>
    </row>
    <row r="35" spans="1:13" x14ac:dyDescent="0.25">
      <c r="A35" s="2" t="s">
        <v>43</v>
      </c>
      <c r="B35" s="3" t="s">
        <v>16</v>
      </c>
      <c r="C35" s="3" t="s">
        <v>16</v>
      </c>
      <c r="D35" s="4">
        <v>0</v>
      </c>
      <c r="E35" s="3" t="s">
        <v>16</v>
      </c>
      <c r="F35" s="3" t="s">
        <v>16</v>
      </c>
      <c r="G35" s="4">
        <v>0</v>
      </c>
      <c r="H35" s="5" t="s">
        <v>16</v>
      </c>
      <c r="I35" s="5" t="s">
        <v>16</v>
      </c>
      <c r="J35" s="6">
        <v>0</v>
      </c>
      <c r="K35" s="7" t="s">
        <v>16</v>
      </c>
      <c r="L35" s="7" t="s">
        <v>16</v>
      </c>
      <c r="M35" s="4">
        <v>0</v>
      </c>
    </row>
    <row r="36" spans="1:13" x14ac:dyDescent="0.25">
      <c r="A36" s="2" t="s">
        <v>44</v>
      </c>
      <c r="B36" s="3">
        <v>0</v>
      </c>
      <c r="C36" s="3">
        <v>0</v>
      </c>
      <c r="D36" s="4">
        <v>0</v>
      </c>
      <c r="E36" s="3">
        <v>1</v>
      </c>
      <c r="F36" s="3">
        <v>1</v>
      </c>
      <c r="G36" s="4">
        <v>2</v>
      </c>
      <c r="H36" s="5">
        <v>0</v>
      </c>
      <c r="I36" s="5">
        <v>1</v>
      </c>
      <c r="J36" s="6">
        <v>1</v>
      </c>
      <c r="K36" s="7">
        <v>0</v>
      </c>
      <c r="L36" s="7">
        <v>0</v>
      </c>
      <c r="M36" s="4">
        <v>0</v>
      </c>
    </row>
    <row r="37" spans="1:13" x14ac:dyDescent="0.25">
      <c r="A37" s="2" t="s">
        <v>45</v>
      </c>
      <c r="B37" s="3">
        <v>0</v>
      </c>
      <c r="C37" s="3">
        <v>2</v>
      </c>
      <c r="D37" s="4">
        <v>2</v>
      </c>
      <c r="E37" s="3">
        <v>0</v>
      </c>
      <c r="F37" s="3">
        <v>1</v>
      </c>
      <c r="G37" s="4">
        <v>1</v>
      </c>
      <c r="H37" s="5">
        <v>1</v>
      </c>
      <c r="I37" s="5">
        <v>7</v>
      </c>
      <c r="J37" s="6">
        <v>8</v>
      </c>
      <c r="K37" s="7">
        <v>0</v>
      </c>
      <c r="L37" s="7">
        <v>1</v>
      </c>
      <c r="M37" s="4">
        <v>1</v>
      </c>
    </row>
    <row r="38" spans="1:13" x14ac:dyDescent="0.25">
      <c r="A38" s="2" t="s">
        <v>46</v>
      </c>
      <c r="B38" s="3">
        <v>0</v>
      </c>
      <c r="C38" s="3">
        <v>0</v>
      </c>
      <c r="D38" s="4">
        <v>0</v>
      </c>
      <c r="E38" s="3">
        <v>0</v>
      </c>
      <c r="F38" s="3">
        <v>0</v>
      </c>
      <c r="G38" s="4">
        <v>0</v>
      </c>
      <c r="H38" s="5">
        <v>0</v>
      </c>
      <c r="I38" s="5">
        <v>1</v>
      </c>
      <c r="J38" s="6">
        <v>1</v>
      </c>
      <c r="K38" s="7">
        <v>1</v>
      </c>
      <c r="L38" s="7">
        <v>0</v>
      </c>
      <c r="M38" s="4">
        <v>1</v>
      </c>
    </row>
    <row r="39" spans="1:13" x14ac:dyDescent="0.25">
      <c r="A39" s="2" t="s">
        <v>47</v>
      </c>
      <c r="B39" s="3">
        <v>8</v>
      </c>
      <c r="C39" s="3">
        <v>19</v>
      </c>
      <c r="D39" s="4">
        <v>27</v>
      </c>
      <c r="E39" s="3">
        <v>2</v>
      </c>
      <c r="F39" s="3">
        <v>33</v>
      </c>
      <c r="G39" s="4">
        <v>35</v>
      </c>
      <c r="H39" s="5">
        <v>4</v>
      </c>
      <c r="I39" s="5">
        <v>19</v>
      </c>
      <c r="J39" s="6">
        <v>23</v>
      </c>
      <c r="K39" s="7">
        <v>2</v>
      </c>
      <c r="L39" s="7">
        <v>22</v>
      </c>
      <c r="M39" s="4">
        <v>24</v>
      </c>
    </row>
    <row r="40" spans="1:13" x14ac:dyDescent="0.25">
      <c r="A40" s="2" t="s">
        <v>48</v>
      </c>
      <c r="B40" s="3">
        <v>0</v>
      </c>
      <c r="C40" s="3">
        <v>1</v>
      </c>
      <c r="D40" s="4">
        <v>1</v>
      </c>
      <c r="E40" s="3">
        <v>2</v>
      </c>
      <c r="F40" s="3">
        <v>1</v>
      </c>
      <c r="G40" s="4">
        <v>3</v>
      </c>
      <c r="H40" s="5">
        <v>0</v>
      </c>
      <c r="I40" s="5">
        <v>2</v>
      </c>
      <c r="J40" s="6">
        <v>2</v>
      </c>
      <c r="K40" s="7">
        <v>0</v>
      </c>
      <c r="L40" s="7">
        <v>0</v>
      </c>
      <c r="M40" s="4">
        <v>0</v>
      </c>
    </row>
    <row r="41" spans="1:13" x14ac:dyDescent="0.25">
      <c r="A41" s="2" t="s">
        <v>49</v>
      </c>
      <c r="B41" s="3" t="s">
        <v>16</v>
      </c>
      <c r="C41" s="3" t="s">
        <v>16</v>
      </c>
      <c r="D41" s="4">
        <v>0</v>
      </c>
      <c r="E41" s="3" t="s">
        <v>16</v>
      </c>
      <c r="F41" s="3" t="s">
        <v>16</v>
      </c>
      <c r="G41" s="4">
        <v>0</v>
      </c>
      <c r="H41" s="5" t="s">
        <v>16</v>
      </c>
      <c r="I41" s="5" t="s">
        <v>16</v>
      </c>
      <c r="J41" s="6">
        <v>0</v>
      </c>
      <c r="K41" s="7" t="s">
        <v>16</v>
      </c>
      <c r="L41" s="7" t="s">
        <v>16</v>
      </c>
      <c r="M41" s="4">
        <v>0</v>
      </c>
    </row>
    <row r="42" spans="1:13" x14ac:dyDescent="0.25">
      <c r="A42" s="2" t="s">
        <v>50</v>
      </c>
      <c r="B42" s="3">
        <v>0</v>
      </c>
      <c r="C42" s="3">
        <v>0</v>
      </c>
      <c r="D42" s="4">
        <v>0</v>
      </c>
      <c r="E42" s="3">
        <v>0</v>
      </c>
      <c r="F42" s="3">
        <v>0</v>
      </c>
      <c r="G42" s="4">
        <v>0</v>
      </c>
      <c r="H42" s="5">
        <v>0</v>
      </c>
      <c r="I42" s="5">
        <v>1</v>
      </c>
      <c r="J42" s="6">
        <v>1</v>
      </c>
      <c r="K42" s="7">
        <v>1</v>
      </c>
      <c r="L42" s="7">
        <v>0</v>
      </c>
      <c r="M42" s="4">
        <v>1</v>
      </c>
    </row>
    <row r="43" spans="1:13" x14ac:dyDescent="0.25">
      <c r="A43" s="2" t="s">
        <v>51</v>
      </c>
      <c r="B43" s="3">
        <v>4</v>
      </c>
      <c r="C43" s="3">
        <v>3</v>
      </c>
      <c r="D43" s="4">
        <v>7</v>
      </c>
      <c r="E43" s="3">
        <v>3</v>
      </c>
      <c r="F43" s="3">
        <v>7</v>
      </c>
      <c r="G43" s="4">
        <v>10</v>
      </c>
      <c r="H43" s="5">
        <v>3</v>
      </c>
      <c r="I43" s="5">
        <v>14</v>
      </c>
      <c r="J43" s="6">
        <v>17</v>
      </c>
      <c r="K43" s="7">
        <v>4</v>
      </c>
      <c r="L43" s="7">
        <v>5</v>
      </c>
      <c r="M43" s="4">
        <v>9</v>
      </c>
    </row>
    <row r="44" spans="1:13" x14ac:dyDescent="0.25">
      <c r="A44" s="2" t="s">
        <v>52</v>
      </c>
      <c r="B44" s="3">
        <v>0</v>
      </c>
      <c r="C44" s="3">
        <v>0</v>
      </c>
      <c r="D44" s="4">
        <v>0</v>
      </c>
      <c r="E44" s="3">
        <v>0</v>
      </c>
      <c r="F44" s="3">
        <v>0</v>
      </c>
      <c r="G44" s="4">
        <v>0</v>
      </c>
      <c r="H44" s="5">
        <v>0</v>
      </c>
      <c r="I44" s="5">
        <v>1</v>
      </c>
      <c r="J44" s="6">
        <v>1</v>
      </c>
      <c r="K44" s="7">
        <v>1</v>
      </c>
      <c r="L44" s="7">
        <v>0</v>
      </c>
      <c r="M44" s="4">
        <v>1</v>
      </c>
    </row>
    <row r="45" spans="1:13" x14ac:dyDescent="0.25">
      <c r="A45" s="2" t="s">
        <v>53</v>
      </c>
      <c r="B45" s="3">
        <v>2</v>
      </c>
      <c r="C45" s="3">
        <v>1</v>
      </c>
      <c r="D45" s="4">
        <v>3</v>
      </c>
      <c r="E45" s="3">
        <v>0</v>
      </c>
      <c r="F45" s="3">
        <v>0</v>
      </c>
      <c r="G45" s="4">
        <v>0</v>
      </c>
      <c r="H45" s="5">
        <v>0</v>
      </c>
      <c r="I45" s="5">
        <v>1</v>
      </c>
      <c r="J45" s="6">
        <v>1</v>
      </c>
      <c r="K45" s="7">
        <v>1</v>
      </c>
      <c r="L45" s="7">
        <v>0</v>
      </c>
      <c r="M45" s="4">
        <v>1</v>
      </c>
    </row>
    <row r="46" spans="1:13" x14ac:dyDescent="0.25">
      <c r="A46" s="2" t="s">
        <v>54</v>
      </c>
      <c r="B46" s="3">
        <v>1</v>
      </c>
      <c r="C46" s="3">
        <v>2</v>
      </c>
      <c r="D46" s="4">
        <v>3</v>
      </c>
      <c r="E46" s="3">
        <v>1</v>
      </c>
      <c r="F46" s="3">
        <v>0</v>
      </c>
      <c r="G46" s="4">
        <v>1</v>
      </c>
      <c r="H46" s="5">
        <v>0</v>
      </c>
      <c r="I46" s="5">
        <v>1</v>
      </c>
      <c r="J46" s="6">
        <v>1</v>
      </c>
      <c r="K46" s="7">
        <v>0</v>
      </c>
      <c r="L46" s="7">
        <v>2</v>
      </c>
      <c r="M46" s="4">
        <v>2</v>
      </c>
    </row>
    <row r="47" spans="1:13" x14ac:dyDescent="0.25">
      <c r="A47" s="2" t="s">
        <v>55</v>
      </c>
      <c r="B47" s="3">
        <v>0</v>
      </c>
      <c r="C47" s="3">
        <v>3</v>
      </c>
      <c r="D47" s="4">
        <v>3</v>
      </c>
      <c r="E47" s="3">
        <v>0</v>
      </c>
      <c r="F47" s="3">
        <v>2</v>
      </c>
      <c r="G47" s="4">
        <v>2</v>
      </c>
      <c r="H47" s="5">
        <v>0</v>
      </c>
      <c r="I47" s="5">
        <v>1</v>
      </c>
      <c r="J47" s="6">
        <v>1</v>
      </c>
      <c r="K47" s="7">
        <v>0</v>
      </c>
      <c r="L47" s="7">
        <v>2</v>
      </c>
      <c r="M47" s="4">
        <v>2</v>
      </c>
    </row>
    <row r="48" spans="1:13" x14ac:dyDescent="0.25">
      <c r="A48" s="2" t="s">
        <v>56</v>
      </c>
      <c r="B48" s="3">
        <v>0</v>
      </c>
      <c r="C48" s="3">
        <v>0</v>
      </c>
      <c r="D48" s="4">
        <v>0</v>
      </c>
      <c r="E48" s="3">
        <v>0</v>
      </c>
      <c r="F48" s="3">
        <v>2</v>
      </c>
      <c r="G48" s="4">
        <v>2</v>
      </c>
      <c r="H48" s="5">
        <v>1</v>
      </c>
      <c r="I48" s="5">
        <v>1</v>
      </c>
      <c r="J48" s="6">
        <v>2</v>
      </c>
      <c r="K48" s="7">
        <v>0</v>
      </c>
      <c r="L48" s="7">
        <v>0</v>
      </c>
      <c r="M48" s="4">
        <v>0</v>
      </c>
    </row>
    <row r="49" spans="1:13" x14ac:dyDescent="0.25">
      <c r="A49" s="2" t="s">
        <v>57</v>
      </c>
      <c r="B49" s="3">
        <v>1</v>
      </c>
      <c r="C49" s="3">
        <v>2</v>
      </c>
      <c r="D49" s="4">
        <v>3</v>
      </c>
      <c r="E49" s="3">
        <v>0</v>
      </c>
      <c r="F49" s="3">
        <v>0</v>
      </c>
      <c r="G49" s="4">
        <v>0</v>
      </c>
      <c r="H49" s="5">
        <v>1</v>
      </c>
      <c r="I49" s="5">
        <v>1</v>
      </c>
      <c r="J49" s="6">
        <v>2</v>
      </c>
      <c r="K49" s="7">
        <v>0</v>
      </c>
      <c r="L49" s="7">
        <v>0</v>
      </c>
      <c r="M49" s="4">
        <v>0</v>
      </c>
    </row>
    <row r="50" spans="1:13" x14ac:dyDescent="0.25">
      <c r="A50" s="2" t="s">
        <v>58</v>
      </c>
      <c r="B50" s="3">
        <v>0</v>
      </c>
      <c r="C50" s="3">
        <v>0</v>
      </c>
      <c r="D50" s="4">
        <v>0</v>
      </c>
      <c r="E50" s="3">
        <v>0</v>
      </c>
      <c r="F50" s="3">
        <v>3</v>
      </c>
      <c r="G50" s="4">
        <v>3</v>
      </c>
      <c r="H50" s="5">
        <v>0</v>
      </c>
      <c r="I50" s="5">
        <v>0</v>
      </c>
      <c r="J50" s="6">
        <v>0</v>
      </c>
      <c r="K50" s="7">
        <v>0</v>
      </c>
      <c r="L50" s="7">
        <v>2</v>
      </c>
      <c r="M50" s="4">
        <v>2</v>
      </c>
    </row>
    <row r="51" spans="1:13" x14ac:dyDescent="0.25">
      <c r="A51" s="2" t="s">
        <v>59</v>
      </c>
      <c r="B51" s="3">
        <v>0</v>
      </c>
      <c r="C51" s="3">
        <v>0</v>
      </c>
      <c r="D51" s="4">
        <v>0</v>
      </c>
      <c r="E51" s="3">
        <v>0</v>
      </c>
      <c r="F51" s="3">
        <v>0</v>
      </c>
      <c r="G51" s="4">
        <v>0</v>
      </c>
      <c r="H51" s="5">
        <v>0</v>
      </c>
      <c r="I51" s="5">
        <v>0</v>
      </c>
      <c r="J51" s="6">
        <v>0</v>
      </c>
      <c r="K51" s="7">
        <v>0</v>
      </c>
      <c r="L51" s="7">
        <v>2</v>
      </c>
      <c r="M51" s="4">
        <v>2</v>
      </c>
    </row>
    <row r="52" spans="1:13" x14ac:dyDescent="0.25">
      <c r="A52" s="2" t="s">
        <v>60</v>
      </c>
      <c r="B52" s="3" t="s">
        <v>16</v>
      </c>
      <c r="C52" s="3" t="s">
        <v>16</v>
      </c>
      <c r="D52" s="4">
        <v>0</v>
      </c>
      <c r="E52" s="3" t="s">
        <v>16</v>
      </c>
      <c r="F52" s="3" t="s">
        <v>16</v>
      </c>
      <c r="G52" s="4">
        <v>0</v>
      </c>
      <c r="H52" s="5" t="s">
        <v>16</v>
      </c>
      <c r="I52" s="5" t="s">
        <v>16</v>
      </c>
      <c r="J52" s="6">
        <v>0</v>
      </c>
      <c r="K52" s="7" t="s">
        <v>16</v>
      </c>
      <c r="L52" s="7" t="s">
        <v>16</v>
      </c>
      <c r="M52" s="4">
        <v>0</v>
      </c>
    </row>
    <row r="53" spans="1:13" x14ac:dyDescent="0.25">
      <c r="A53" s="2" t="s">
        <v>61</v>
      </c>
      <c r="B53" s="3">
        <v>0</v>
      </c>
      <c r="C53" s="3">
        <v>2</v>
      </c>
      <c r="D53" s="4">
        <v>2</v>
      </c>
      <c r="E53" s="3">
        <v>0</v>
      </c>
      <c r="F53" s="3">
        <v>2</v>
      </c>
      <c r="G53" s="4">
        <v>2</v>
      </c>
      <c r="H53" s="5">
        <v>2</v>
      </c>
      <c r="I53" s="5">
        <v>1</v>
      </c>
      <c r="J53" s="6">
        <v>3</v>
      </c>
      <c r="K53" s="7">
        <v>0</v>
      </c>
      <c r="L53" s="7">
        <v>0</v>
      </c>
      <c r="M53" s="4">
        <v>0</v>
      </c>
    </row>
    <row r="54" spans="1:13" x14ac:dyDescent="0.25">
      <c r="A54" s="2" t="s">
        <v>62</v>
      </c>
      <c r="B54" s="3">
        <v>0</v>
      </c>
      <c r="C54" s="3">
        <v>0</v>
      </c>
      <c r="D54" s="4">
        <v>0</v>
      </c>
      <c r="E54" s="3">
        <v>0</v>
      </c>
      <c r="F54" s="3">
        <v>1</v>
      </c>
      <c r="G54" s="4">
        <v>1</v>
      </c>
      <c r="H54" s="5">
        <v>0</v>
      </c>
      <c r="I54" s="5">
        <v>1</v>
      </c>
      <c r="J54" s="6">
        <v>1</v>
      </c>
      <c r="K54" s="7">
        <v>0</v>
      </c>
      <c r="L54" s="7">
        <v>0</v>
      </c>
      <c r="M54" s="4">
        <v>0</v>
      </c>
    </row>
    <row r="55" spans="1:13" x14ac:dyDescent="0.25">
      <c r="A55" s="2" t="s">
        <v>63</v>
      </c>
      <c r="B55" s="3">
        <v>4</v>
      </c>
      <c r="C55" s="3">
        <v>4</v>
      </c>
      <c r="D55" s="4">
        <v>8</v>
      </c>
      <c r="E55" s="3">
        <v>4</v>
      </c>
      <c r="F55" s="3">
        <v>12</v>
      </c>
      <c r="G55" s="4">
        <v>16</v>
      </c>
      <c r="H55" s="5">
        <v>0</v>
      </c>
      <c r="I55" s="5">
        <v>13</v>
      </c>
      <c r="J55" s="6">
        <v>13</v>
      </c>
      <c r="K55" s="7">
        <v>3</v>
      </c>
      <c r="L55" s="7">
        <v>5</v>
      </c>
      <c r="M55" s="4">
        <v>8</v>
      </c>
    </row>
    <row r="56" spans="1:13" x14ac:dyDescent="0.25">
      <c r="A56" s="2" t="s">
        <v>64</v>
      </c>
      <c r="B56" s="3" t="s">
        <v>16</v>
      </c>
      <c r="C56" s="3" t="s">
        <v>16</v>
      </c>
      <c r="D56" s="4">
        <v>0</v>
      </c>
      <c r="E56" s="3" t="s">
        <v>16</v>
      </c>
      <c r="F56" s="3" t="s">
        <v>16</v>
      </c>
      <c r="G56" s="4">
        <v>0</v>
      </c>
      <c r="H56" s="5" t="s">
        <v>16</v>
      </c>
      <c r="I56" s="5" t="s">
        <v>16</v>
      </c>
      <c r="J56" s="6">
        <v>0</v>
      </c>
      <c r="K56" s="7" t="s">
        <v>16</v>
      </c>
      <c r="L56" s="7" t="s">
        <v>16</v>
      </c>
      <c r="M56" s="4">
        <v>0</v>
      </c>
    </row>
    <row r="57" spans="1:13" x14ac:dyDescent="0.25">
      <c r="A57" s="2" t="s">
        <v>65</v>
      </c>
      <c r="B57" s="3">
        <v>1</v>
      </c>
      <c r="C57" s="3">
        <v>1</v>
      </c>
      <c r="D57" s="4">
        <v>2</v>
      </c>
      <c r="E57" s="3">
        <v>0</v>
      </c>
      <c r="F57" s="3">
        <v>3</v>
      </c>
      <c r="G57" s="4">
        <v>3</v>
      </c>
      <c r="H57" s="5">
        <v>0</v>
      </c>
      <c r="I57" s="5">
        <v>0</v>
      </c>
      <c r="J57" s="6">
        <v>0</v>
      </c>
      <c r="K57" s="7">
        <v>0</v>
      </c>
      <c r="L57" s="7">
        <v>0</v>
      </c>
      <c r="M57" s="4">
        <v>0</v>
      </c>
    </row>
    <row r="58" spans="1:13" x14ac:dyDescent="0.25">
      <c r="A58" s="2" t="s">
        <v>66</v>
      </c>
      <c r="B58" s="3">
        <v>1</v>
      </c>
      <c r="C58" s="3">
        <v>1</v>
      </c>
      <c r="D58" s="4">
        <v>2</v>
      </c>
      <c r="E58" s="3">
        <v>0</v>
      </c>
      <c r="F58" s="3">
        <v>1</v>
      </c>
      <c r="G58" s="4">
        <v>1</v>
      </c>
      <c r="H58" s="5">
        <v>1</v>
      </c>
      <c r="I58" s="5">
        <v>2</v>
      </c>
      <c r="J58" s="6">
        <v>3</v>
      </c>
      <c r="K58" s="7">
        <v>0</v>
      </c>
      <c r="L58" s="7">
        <v>0</v>
      </c>
      <c r="M58" s="4">
        <v>0</v>
      </c>
    </row>
    <row r="59" spans="1:13" x14ac:dyDescent="0.25">
      <c r="A59" s="2" t="s">
        <v>67</v>
      </c>
      <c r="B59" s="3">
        <v>0</v>
      </c>
      <c r="C59" s="3">
        <v>0</v>
      </c>
      <c r="D59" s="4">
        <v>0</v>
      </c>
      <c r="E59" s="3">
        <v>0</v>
      </c>
      <c r="F59" s="3">
        <v>3</v>
      </c>
      <c r="G59" s="4">
        <v>3</v>
      </c>
      <c r="H59" s="5">
        <v>0</v>
      </c>
      <c r="I59" s="5">
        <v>0</v>
      </c>
      <c r="J59" s="6">
        <v>0</v>
      </c>
      <c r="K59" s="7">
        <v>0</v>
      </c>
      <c r="L59" s="7">
        <v>1</v>
      </c>
      <c r="M59" s="4">
        <v>1</v>
      </c>
    </row>
    <row r="60" spans="1:13" x14ac:dyDescent="0.25">
      <c r="A60" s="2" t="s">
        <v>68</v>
      </c>
      <c r="B60" s="3" t="s">
        <v>16</v>
      </c>
      <c r="C60" s="3" t="s">
        <v>16</v>
      </c>
      <c r="D60" s="4">
        <v>0</v>
      </c>
      <c r="E60" s="3" t="s">
        <v>16</v>
      </c>
      <c r="F60" s="3" t="s">
        <v>16</v>
      </c>
      <c r="G60" s="4">
        <v>0</v>
      </c>
      <c r="H60" s="5" t="s">
        <v>16</v>
      </c>
      <c r="I60" s="5" t="s">
        <v>16</v>
      </c>
      <c r="J60" s="6">
        <v>0</v>
      </c>
      <c r="K60" s="7" t="s">
        <v>16</v>
      </c>
      <c r="L60" s="7" t="s">
        <v>16</v>
      </c>
      <c r="M60" s="4">
        <v>0</v>
      </c>
    </row>
    <row r="61" spans="1:13" x14ac:dyDescent="0.25">
      <c r="A61" s="2" t="s">
        <v>69</v>
      </c>
      <c r="B61" s="3">
        <v>0</v>
      </c>
      <c r="C61" s="3">
        <v>2</v>
      </c>
      <c r="D61" s="4">
        <v>2</v>
      </c>
      <c r="E61" s="3">
        <v>0</v>
      </c>
      <c r="F61" s="3">
        <v>1</v>
      </c>
      <c r="G61" s="4">
        <v>1</v>
      </c>
      <c r="H61" s="5">
        <v>0</v>
      </c>
      <c r="I61" s="5">
        <v>0</v>
      </c>
      <c r="J61" s="6">
        <v>0</v>
      </c>
      <c r="K61" s="7">
        <v>0</v>
      </c>
      <c r="L61" s="7">
        <v>1</v>
      </c>
      <c r="M61" s="4">
        <v>1</v>
      </c>
    </row>
    <row r="62" spans="1:13" x14ac:dyDescent="0.25">
      <c r="A62" s="2" t="s">
        <v>70</v>
      </c>
      <c r="B62" s="3" t="s">
        <v>16</v>
      </c>
      <c r="C62" s="3" t="s">
        <v>16</v>
      </c>
      <c r="D62" s="4">
        <v>0</v>
      </c>
      <c r="E62" s="3" t="s">
        <v>16</v>
      </c>
      <c r="F62" s="3" t="s">
        <v>16</v>
      </c>
      <c r="G62" s="4">
        <v>0</v>
      </c>
      <c r="H62" s="5" t="s">
        <v>16</v>
      </c>
      <c r="I62" s="5" t="s">
        <v>16</v>
      </c>
      <c r="J62" s="6">
        <v>0</v>
      </c>
      <c r="K62" s="7" t="s">
        <v>16</v>
      </c>
      <c r="L62" s="7" t="s">
        <v>16</v>
      </c>
      <c r="M62" s="4">
        <v>0</v>
      </c>
    </row>
    <row r="63" spans="1:13" x14ac:dyDescent="0.25">
      <c r="A63" s="2" t="s">
        <v>71</v>
      </c>
      <c r="B63" s="3">
        <v>1</v>
      </c>
      <c r="C63" s="3">
        <v>3</v>
      </c>
      <c r="D63" s="4">
        <v>4</v>
      </c>
      <c r="E63" s="3">
        <v>0</v>
      </c>
      <c r="F63" s="3">
        <v>3</v>
      </c>
      <c r="G63" s="4">
        <v>3</v>
      </c>
      <c r="H63" s="5">
        <v>0</v>
      </c>
      <c r="I63" s="5">
        <v>3</v>
      </c>
      <c r="J63" s="6">
        <v>3</v>
      </c>
      <c r="K63" s="7">
        <v>0</v>
      </c>
      <c r="L63" s="7">
        <v>1</v>
      </c>
      <c r="M63" s="4">
        <v>1</v>
      </c>
    </row>
    <row r="64" spans="1:13" x14ac:dyDescent="0.25">
      <c r="A64" s="2" t="s">
        <v>72</v>
      </c>
      <c r="B64" s="3">
        <v>1</v>
      </c>
      <c r="C64" s="3">
        <v>4</v>
      </c>
      <c r="D64" s="4">
        <v>5</v>
      </c>
      <c r="E64" s="3">
        <v>1</v>
      </c>
      <c r="F64" s="3">
        <v>0</v>
      </c>
      <c r="G64" s="4">
        <v>1</v>
      </c>
      <c r="H64" s="5">
        <v>0</v>
      </c>
      <c r="I64" s="5">
        <v>2</v>
      </c>
      <c r="J64" s="6">
        <v>2</v>
      </c>
      <c r="K64" s="7">
        <v>0</v>
      </c>
      <c r="L64" s="7">
        <v>1</v>
      </c>
      <c r="M64" s="4">
        <v>1</v>
      </c>
    </row>
    <row r="65" spans="1:13" x14ac:dyDescent="0.25">
      <c r="A65" s="2" t="s">
        <v>73</v>
      </c>
      <c r="B65" s="3" t="s">
        <v>16</v>
      </c>
      <c r="C65" s="3" t="s">
        <v>16</v>
      </c>
      <c r="D65" s="4">
        <v>0</v>
      </c>
      <c r="E65" s="3" t="s">
        <v>16</v>
      </c>
      <c r="F65" s="3" t="s">
        <v>16</v>
      </c>
      <c r="G65" s="4">
        <v>0</v>
      </c>
      <c r="H65" s="5" t="s">
        <v>16</v>
      </c>
      <c r="I65" s="5" t="s">
        <v>16</v>
      </c>
      <c r="J65" s="6">
        <v>0</v>
      </c>
      <c r="K65" s="7" t="s">
        <v>16</v>
      </c>
      <c r="L65" s="7" t="s">
        <v>16</v>
      </c>
      <c r="M65" s="4">
        <v>0</v>
      </c>
    </row>
    <row r="66" spans="1:13" x14ac:dyDescent="0.25">
      <c r="A66" s="2" t="s">
        <v>74</v>
      </c>
      <c r="B66" s="3">
        <v>3</v>
      </c>
      <c r="C66" s="3">
        <v>10</v>
      </c>
      <c r="D66" s="4">
        <v>13</v>
      </c>
      <c r="E66" s="3">
        <v>6</v>
      </c>
      <c r="F66" s="3">
        <v>12</v>
      </c>
      <c r="G66" s="4">
        <v>18</v>
      </c>
      <c r="H66" s="5">
        <v>11</v>
      </c>
      <c r="I66" s="5">
        <v>14</v>
      </c>
      <c r="J66" s="6">
        <v>25</v>
      </c>
      <c r="K66" s="7">
        <v>3</v>
      </c>
      <c r="L66" s="7">
        <v>21</v>
      </c>
      <c r="M66" s="4">
        <v>24</v>
      </c>
    </row>
    <row r="67" spans="1:13" ht="15.75" thickBot="1" x14ac:dyDescent="0.3">
      <c r="A67" s="8" t="s">
        <v>75</v>
      </c>
      <c r="B67" s="9" t="s">
        <v>16</v>
      </c>
      <c r="C67" s="9" t="s">
        <v>16</v>
      </c>
      <c r="D67" s="10">
        <v>0</v>
      </c>
      <c r="E67" s="9" t="s">
        <v>16</v>
      </c>
      <c r="F67" s="9" t="s">
        <v>16</v>
      </c>
      <c r="G67" s="10">
        <v>0</v>
      </c>
      <c r="H67" s="11" t="s">
        <v>16</v>
      </c>
      <c r="I67" s="11" t="s">
        <v>16</v>
      </c>
      <c r="J67" s="12">
        <v>0</v>
      </c>
      <c r="K67" s="13" t="s">
        <v>16</v>
      </c>
      <c r="L67" s="13" t="s">
        <v>16</v>
      </c>
      <c r="M67" s="10">
        <v>0</v>
      </c>
    </row>
    <row r="68" spans="1:13" ht="15.75" thickTop="1" x14ac:dyDescent="0.25">
      <c r="A68" s="14" t="s">
        <v>76</v>
      </c>
      <c r="B68" s="15">
        <v>94</v>
      </c>
      <c r="C68" s="15">
        <v>308</v>
      </c>
      <c r="D68" s="16">
        <v>402</v>
      </c>
      <c r="E68" s="16">
        <v>84</v>
      </c>
      <c r="F68" s="16">
        <v>334</v>
      </c>
      <c r="G68" s="16">
        <v>418</v>
      </c>
      <c r="H68" s="17">
        <v>94</v>
      </c>
      <c r="I68" s="16">
        <v>356</v>
      </c>
      <c r="J68" s="17">
        <v>450</v>
      </c>
      <c r="K68" s="17">
        <v>93</v>
      </c>
      <c r="L68" s="17">
        <v>320</v>
      </c>
      <c r="M68" s="16">
        <v>413</v>
      </c>
    </row>
  </sheetData>
  <mergeCells count="13">
    <mergeCell ref="A1:A3"/>
    <mergeCell ref="B1:C1"/>
    <mergeCell ref="D1:D3"/>
    <mergeCell ref="E1:F1"/>
    <mergeCell ref="G1:G3"/>
    <mergeCell ref="J1:J3"/>
    <mergeCell ref="K1:L1"/>
    <mergeCell ref="M1:M3"/>
    <mergeCell ref="B2:C2"/>
    <mergeCell ref="E2:F2"/>
    <mergeCell ref="H2:I2"/>
    <mergeCell ref="K2:L2"/>
    <mergeCell ref="H1:I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9F4E06-4E4A-4C2D-B799-FC0E1390E2ED}">
  <dimension ref="A1:W69"/>
  <sheetViews>
    <sheetView workbookViewId="0">
      <pane ySplit="3" topLeftCell="A4" activePane="bottomLeft" state="frozen"/>
      <selection pane="bottomLeft" activeCell="A4" sqref="A4"/>
    </sheetView>
  </sheetViews>
  <sheetFormatPr defaultRowHeight="15" x14ac:dyDescent="0.25"/>
  <cols>
    <col min="1" max="1" width="17.5703125" style="18" customWidth="1"/>
    <col min="2" max="2" width="6.85546875" style="18" bestFit="1" customWidth="1"/>
    <col min="3" max="3" width="4.28515625" style="18" bestFit="1" customWidth="1"/>
    <col min="4" max="4" width="14.140625" style="18" bestFit="1" customWidth="1"/>
    <col min="5" max="5" width="6.85546875" style="18" bestFit="1" customWidth="1"/>
    <col min="6" max="6" width="4.28515625" style="18" bestFit="1" customWidth="1"/>
    <col min="7" max="7" width="16.5703125" style="18" bestFit="1" customWidth="1"/>
    <col min="8" max="8" width="8.42578125" style="18" bestFit="1" customWidth="1"/>
    <col min="9" max="9" width="4.28515625" style="18" bestFit="1" customWidth="1"/>
    <col min="10" max="10" width="17" style="18" bestFit="1" customWidth="1"/>
    <col min="11" max="11" width="6.85546875" style="18" bestFit="1" customWidth="1"/>
    <col min="12" max="12" width="4.28515625" style="18" bestFit="1" customWidth="1"/>
    <col min="13" max="13" width="14.42578125" style="18" bestFit="1" customWidth="1"/>
    <col min="14" max="14" width="6.85546875" style="18" bestFit="1" customWidth="1"/>
    <col min="15" max="15" width="4.28515625" style="18" bestFit="1" customWidth="1"/>
    <col min="16" max="16" width="11.28515625" bestFit="1" customWidth="1"/>
    <col min="17" max="17" width="6.85546875" bestFit="1" customWidth="1"/>
    <col min="18" max="18" width="4.28515625" bestFit="1" customWidth="1"/>
    <col min="19" max="19" width="14.140625" customWidth="1"/>
    <col min="20" max="20" width="6.85546875" style="18" bestFit="1" customWidth="1"/>
    <col min="21" max="21" width="4.28515625" style="18" bestFit="1" customWidth="1"/>
    <col min="22" max="22" width="12.28515625" bestFit="1" customWidth="1"/>
    <col min="23" max="23" width="11.28515625" bestFit="1" customWidth="1"/>
  </cols>
  <sheetData>
    <row r="1" spans="1:23" x14ac:dyDescent="0.25">
      <c r="A1" s="45" t="s">
        <v>0</v>
      </c>
      <c r="B1" s="45" t="s">
        <v>1</v>
      </c>
      <c r="C1" s="45"/>
      <c r="D1" s="42" t="s">
        <v>2</v>
      </c>
      <c r="E1" s="45" t="s">
        <v>3</v>
      </c>
      <c r="F1" s="45"/>
      <c r="G1" s="42" t="s">
        <v>4</v>
      </c>
      <c r="H1" s="45" t="s">
        <v>5</v>
      </c>
      <c r="I1" s="45"/>
      <c r="J1" s="43" t="s">
        <v>77</v>
      </c>
      <c r="K1" s="45" t="s">
        <v>7</v>
      </c>
      <c r="L1" s="45"/>
      <c r="M1" s="43" t="s">
        <v>8</v>
      </c>
      <c r="N1" s="45" t="s">
        <v>78</v>
      </c>
      <c r="O1" s="45"/>
      <c r="P1" s="43" t="s">
        <v>79</v>
      </c>
      <c r="Q1" s="45" t="s">
        <v>80</v>
      </c>
      <c r="R1" s="45"/>
      <c r="S1" s="51" t="s">
        <v>81</v>
      </c>
      <c r="T1" s="45" t="s">
        <v>82</v>
      </c>
      <c r="U1" s="45"/>
      <c r="V1" s="19"/>
      <c r="W1" s="45" t="s">
        <v>76</v>
      </c>
    </row>
    <row r="2" spans="1:23" x14ac:dyDescent="0.25">
      <c r="A2" s="45"/>
      <c r="B2" s="46">
        <v>44186</v>
      </c>
      <c r="C2" s="46"/>
      <c r="D2" s="43"/>
      <c r="E2" s="46">
        <v>44187</v>
      </c>
      <c r="F2" s="46"/>
      <c r="G2" s="43"/>
      <c r="H2" s="46">
        <v>44188</v>
      </c>
      <c r="I2" s="46"/>
      <c r="J2" s="43"/>
      <c r="K2" s="46">
        <v>44189</v>
      </c>
      <c r="L2" s="46"/>
      <c r="M2" s="43"/>
      <c r="N2" s="46">
        <v>44190</v>
      </c>
      <c r="O2" s="46"/>
      <c r="P2" s="43"/>
      <c r="Q2" s="46">
        <v>44191</v>
      </c>
      <c r="R2" s="46"/>
      <c r="S2" s="51"/>
      <c r="T2" s="46">
        <v>44192</v>
      </c>
      <c r="U2" s="46"/>
      <c r="V2" s="19"/>
      <c r="W2" s="45"/>
    </row>
    <row r="3" spans="1:23" x14ac:dyDescent="0.25">
      <c r="A3" s="45"/>
      <c r="B3" s="1" t="s">
        <v>9</v>
      </c>
      <c r="C3" s="1" t="s">
        <v>10</v>
      </c>
      <c r="D3" s="44"/>
      <c r="E3" s="1" t="s">
        <v>9</v>
      </c>
      <c r="F3" s="1" t="s">
        <v>10</v>
      </c>
      <c r="G3" s="44"/>
      <c r="H3" s="1" t="s">
        <v>9</v>
      </c>
      <c r="I3" s="1" t="s">
        <v>10</v>
      </c>
      <c r="J3" s="44"/>
      <c r="K3" s="1" t="s">
        <v>9</v>
      </c>
      <c r="L3" s="1" t="s">
        <v>10</v>
      </c>
      <c r="M3" s="44"/>
      <c r="N3" s="1" t="s">
        <v>9</v>
      </c>
      <c r="O3" s="1" t="s">
        <v>10</v>
      </c>
      <c r="P3" s="44"/>
      <c r="Q3" s="1" t="s">
        <v>9</v>
      </c>
      <c r="R3" s="1" t="s">
        <v>10</v>
      </c>
      <c r="S3" s="51"/>
      <c r="T3" s="1" t="s">
        <v>9</v>
      </c>
      <c r="U3" s="1" t="s">
        <v>10</v>
      </c>
      <c r="V3" s="20" t="s">
        <v>83</v>
      </c>
      <c r="W3" s="45"/>
    </row>
    <row r="4" spans="1:23" x14ac:dyDescent="0.25">
      <c r="A4" s="2" t="s">
        <v>11</v>
      </c>
      <c r="B4" s="3">
        <v>11</v>
      </c>
      <c r="C4" s="3">
        <v>32</v>
      </c>
      <c r="D4" s="21">
        <v>43</v>
      </c>
      <c r="E4" s="5">
        <v>20</v>
      </c>
      <c r="F4" s="5">
        <v>36</v>
      </c>
      <c r="G4" s="22">
        <v>56</v>
      </c>
      <c r="H4" s="7">
        <v>13</v>
      </c>
      <c r="I4" s="7">
        <v>27</v>
      </c>
      <c r="J4" s="21">
        <v>40</v>
      </c>
      <c r="K4" s="47" t="s">
        <v>84</v>
      </c>
      <c r="L4" s="48"/>
      <c r="M4" s="21">
        <v>0</v>
      </c>
      <c r="N4" s="47" t="s">
        <v>84</v>
      </c>
      <c r="O4" s="48"/>
      <c r="P4" s="21">
        <v>0</v>
      </c>
      <c r="Q4" s="3">
        <v>0</v>
      </c>
      <c r="R4" s="3">
        <v>0</v>
      </c>
      <c r="S4" s="21">
        <v>0</v>
      </c>
      <c r="T4" s="3">
        <v>0</v>
      </c>
      <c r="U4" s="3">
        <v>0</v>
      </c>
      <c r="V4" s="23">
        <v>0</v>
      </c>
      <c r="W4" s="24">
        <v>139</v>
      </c>
    </row>
    <row r="5" spans="1:23" x14ac:dyDescent="0.25">
      <c r="A5" s="2" t="s">
        <v>12</v>
      </c>
      <c r="B5" s="3">
        <v>0</v>
      </c>
      <c r="C5" s="3">
        <v>0</v>
      </c>
      <c r="D5" s="21">
        <v>0</v>
      </c>
      <c r="E5" s="5">
        <v>0</v>
      </c>
      <c r="F5" s="5">
        <v>1</v>
      </c>
      <c r="G5" s="22">
        <v>1</v>
      </c>
      <c r="H5" s="7">
        <v>0</v>
      </c>
      <c r="I5" s="7">
        <v>1</v>
      </c>
      <c r="J5" s="21">
        <v>1</v>
      </c>
      <c r="K5" s="49"/>
      <c r="L5" s="50"/>
      <c r="M5" s="21">
        <v>0</v>
      </c>
      <c r="N5" s="49"/>
      <c r="O5" s="50"/>
      <c r="P5" s="21">
        <v>0</v>
      </c>
      <c r="Q5" s="3">
        <v>0</v>
      </c>
      <c r="R5" s="3">
        <v>0</v>
      </c>
      <c r="S5" s="21">
        <v>0</v>
      </c>
      <c r="T5" s="3">
        <v>0</v>
      </c>
      <c r="U5" s="3">
        <v>0</v>
      </c>
      <c r="V5" s="23">
        <v>0</v>
      </c>
      <c r="W5" s="24">
        <v>2</v>
      </c>
    </row>
    <row r="6" spans="1:23" x14ac:dyDescent="0.25">
      <c r="A6" s="2" t="s">
        <v>13</v>
      </c>
      <c r="B6" s="3">
        <v>10</v>
      </c>
      <c r="C6" s="3">
        <v>28</v>
      </c>
      <c r="D6" s="21">
        <v>38</v>
      </c>
      <c r="E6" s="5">
        <v>13</v>
      </c>
      <c r="F6" s="5">
        <v>24</v>
      </c>
      <c r="G6" s="22">
        <v>37</v>
      </c>
      <c r="H6" s="7">
        <v>11</v>
      </c>
      <c r="I6" s="7">
        <v>23</v>
      </c>
      <c r="J6" s="21">
        <v>34</v>
      </c>
      <c r="K6" s="49"/>
      <c r="L6" s="50"/>
      <c r="M6" s="21">
        <v>0</v>
      </c>
      <c r="N6" s="49"/>
      <c r="O6" s="50"/>
      <c r="P6" s="21">
        <v>0</v>
      </c>
      <c r="Q6" s="3">
        <v>0</v>
      </c>
      <c r="R6" s="3">
        <v>0</v>
      </c>
      <c r="S6" s="21">
        <v>0</v>
      </c>
      <c r="T6" s="3">
        <v>0</v>
      </c>
      <c r="U6" s="3">
        <v>0</v>
      </c>
      <c r="V6" s="23">
        <v>0</v>
      </c>
      <c r="W6" s="24">
        <v>109</v>
      </c>
    </row>
    <row r="7" spans="1:23" x14ac:dyDescent="0.25">
      <c r="A7" s="2" t="s">
        <v>14</v>
      </c>
      <c r="B7" s="3">
        <v>0</v>
      </c>
      <c r="C7" s="3">
        <v>2</v>
      </c>
      <c r="D7" s="21">
        <v>2</v>
      </c>
      <c r="E7" s="5">
        <v>1</v>
      </c>
      <c r="F7" s="5">
        <v>2</v>
      </c>
      <c r="G7" s="22">
        <v>3</v>
      </c>
      <c r="H7" s="7">
        <v>0</v>
      </c>
      <c r="I7" s="7">
        <v>3</v>
      </c>
      <c r="J7" s="21">
        <v>3</v>
      </c>
      <c r="K7" s="49"/>
      <c r="L7" s="50"/>
      <c r="M7" s="21">
        <v>0</v>
      </c>
      <c r="N7" s="49"/>
      <c r="O7" s="50"/>
      <c r="P7" s="21">
        <v>0</v>
      </c>
      <c r="Q7" s="3">
        <v>0</v>
      </c>
      <c r="R7" s="3">
        <v>0</v>
      </c>
      <c r="S7" s="21">
        <v>0</v>
      </c>
      <c r="T7" s="3">
        <v>0</v>
      </c>
      <c r="U7" s="3">
        <v>0</v>
      </c>
      <c r="V7" s="23">
        <v>0</v>
      </c>
      <c r="W7" s="24">
        <v>8</v>
      </c>
    </row>
    <row r="8" spans="1:23" x14ac:dyDescent="0.25">
      <c r="A8" s="2" t="s">
        <v>15</v>
      </c>
      <c r="B8" s="3" t="s">
        <v>16</v>
      </c>
      <c r="C8" s="3" t="s">
        <v>16</v>
      </c>
      <c r="D8" s="21">
        <v>0</v>
      </c>
      <c r="E8" s="5" t="s">
        <v>16</v>
      </c>
      <c r="F8" s="5" t="s">
        <v>16</v>
      </c>
      <c r="G8" s="22">
        <v>0</v>
      </c>
      <c r="H8" s="7" t="s">
        <v>16</v>
      </c>
      <c r="I8" s="7" t="s">
        <v>16</v>
      </c>
      <c r="J8" s="21">
        <v>0</v>
      </c>
      <c r="K8" s="49"/>
      <c r="L8" s="50"/>
      <c r="M8" s="21">
        <v>0</v>
      </c>
      <c r="N8" s="49"/>
      <c r="O8" s="50"/>
      <c r="P8" s="21">
        <v>0</v>
      </c>
      <c r="Q8" s="3">
        <v>0</v>
      </c>
      <c r="R8" s="3" t="s">
        <v>16</v>
      </c>
      <c r="S8" s="21">
        <v>0</v>
      </c>
      <c r="T8" s="3" t="s">
        <v>16</v>
      </c>
      <c r="U8" s="3">
        <v>0</v>
      </c>
      <c r="V8" s="23">
        <v>0</v>
      </c>
      <c r="W8" s="24">
        <v>0</v>
      </c>
    </row>
    <row r="9" spans="1:23" x14ac:dyDescent="0.25">
      <c r="A9" s="2" t="s">
        <v>17</v>
      </c>
      <c r="B9" s="3" t="s">
        <v>16</v>
      </c>
      <c r="C9" s="3" t="s">
        <v>16</v>
      </c>
      <c r="D9" s="21">
        <v>0</v>
      </c>
      <c r="E9" s="5" t="s">
        <v>16</v>
      </c>
      <c r="F9" s="5" t="s">
        <v>16</v>
      </c>
      <c r="G9" s="22">
        <v>0</v>
      </c>
      <c r="H9" s="7" t="s">
        <v>16</v>
      </c>
      <c r="I9" s="7" t="s">
        <v>16</v>
      </c>
      <c r="J9" s="21">
        <v>0</v>
      </c>
      <c r="K9" s="49"/>
      <c r="L9" s="50"/>
      <c r="M9" s="21">
        <v>0</v>
      </c>
      <c r="N9" s="49"/>
      <c r="O9" s="50"/>
      <c r="P9" s="21">
        <v>0</v>
      </c>
      <c r="Q9" s="3">
        <v>0</v>
      </c>
      <c r="R9" s="3" t="s">
        <v>16</v>
      </c>
      <c r="S9" s="21">
        <v>0</v>
      </c>
      <c r="T9" s="3" t="s">
        <v>16</v>
      </c>
      <c r="U9" s="3">
        <v>0</v>
      </c>
      <c r="V9" s="23">
        <v>0</v>
      </c>
      <c r="W9" s="24">
        <v>0</v>
      </c>
    </row>
    <row r="10" spans="1:23" x14ac:dyDescent="0.25">
      <c r="A10" s="2" t="s">
        <v>18</v>
      </c>
      <c r="B10" s="3">
        <v>4</v>
      </c>
      <c r="C10" s="3">
        <v>16</v>
      </c>
      <c r="D10" s="21">
        <v>20</v>
      </c>
      <c r="E10" s="5">
        <v>0</v>
      </c>
      <c r="F10" s="5">
        <v>17</v>
      </c>
      <c r="G10" s="22">
        <v>17</v>
      </c>
      <c r="H10" s="7">
        <v>3</v>
      </c>
      <c r="I10" s="7">
        <v>17</v>
      </c>
      <c r="J10" s="21">
        <v>20</v>
      </c>
      <c r="K10" s="49"/>
      <c r="L10" s="50"/>
      <c r="M10" s="21">
        <v>0</v>
      </c>
      <c r="N10" s="49"/>
      <c r="O10" s="50"/>
      <c r="P10" s="21">
        <v>0</v>
      </c>
      <c r="Q10" s="3">
        <v>0</v>
      </c>
      <c r="R10" s="3">
        <v>0</v>
      </c>
      <c r="S10" s="21">
        <v>0</v>
      </c>
      <c r="T10" s="3">
        <v>0</v>
      </c>
      <c r="U10" s="3">
        <v>0</v>
      </c>
      <c r="V10" s="23">
        <v>0</v>
      </c>
      <c r="W10" s="24">
        <v>57</v>
      </c>
    </row>
    <row r="11" spans="1:23" x14ac:dyDescent="0.25">
      <c r="A11" s="2" t="s">
        <v>19</v>
      </c>
      <c r="B11" s="3">
        <v>2</v>
      </c>
      <c r="C11" s="3">
        <v>8</v>
      </c>
      <c r="D11" s="21">
        <v>10</v>
      </c>
      <c r="E11" s="5">
        <v>2</v>
      </c>
      <c r="F11" s="5">
        <v>3</v>
      </c>
      <c r="G11" s="22">
        <v>5</v>
      </c>
      <c r="H11" s="7">
        <v>1</v>
      </c>
      <c r="I11" s="7">
        <v>5</v>
      </c>
      <c r="J11" s="21">
        <v>6</v>
      </c>
      <c r="K11" s="49"/>
      <c r="L11" s="50"/>
      <c r="M11" s="21">
        <v>0</v>
      </c>
      <c r="N11" s="49"/>
      <c r="O11" s="50"/>
      <c r="P11" s="21">
        <v>0</v>
      </c>
      <c r="Q11" s="3">
        <v>0</v>
      </c>
      <c r="R11" s="3">
        <v>0</v>
      </c>
      <c r="S11" s="21">
        <v>0</v>
      </c>
      <c r="T11" s="3">
        <v>0</v>
      </c>
      <c r="U11" s="3">
        <v>0</v>
      </c>
      <c r="V11" s="23">
        <v>0</v>
      </c>
      <c r="W11" s="24">
        <v>21</v>
      </c>
    </row>
    <row r="12" spans="1:23" x14ac:dyDescent="0.25">
      <c r="A12" s="2" t="s">
        <v>20</v>
      </c>
      <c r="B12" s="3">
        <v>0</v>
      </c>
      <c r="C12" s="3">
        <v>0</v>
      </c>
      <c r="D12" s="21">
        <v>0</v>
      </c>
      <c r="E12" s="5">
        <v>1</v>
      </c>
      <c r="F12" s="5">
        <v>0</v>
      </c>
      <c r="G12" s="22">
        <v>1</v>
      </c>
      <c r="H12" s="7">
        <v>1</v>
      </c>
      <c r="I12" s="7">
        <v>0</v>
      </c>
      <c r="J12" s="21">
        <v>1</v>
      </c>
      <c r="K12" s="49"/>
      <c r="L12" s="50"/>
      <c r="M12" s="21">
        <v>0</v>
      </c>
      <c r="N12" s="49"/>
      <c r="O12" s="50"/>
      <c r="P12" s="21">
        <v>0</v>
      </c>
      <c r="Q12" s="3">
        <v>0</v>
      </c>
      <c r="R12" s="3">
        <v>0</v>
      </c>
      <c r="S12" s="21">
        <v>0</v>
      </c>
      <c r="T12" s="3">
        <v>0</v>
      </c>
      <c r="U12" s="3">
        <v>0</v>
      </c>
      <c r="V12" s="23">
        <v>0</v>
      </c>
      <c r="W12" s="24">
        <v>2</v>
      </c>
    </row>
    <row r="13" spans="1:23" x14ac:dyDescent="0.25">
      <c r="A13" s="2" t="s">
        <v>21</v>
      </c>
      <c r="B13" s="3" t="s">
        <v>16</v>
      </c>
      <c r="C13" s="3" t="s">
        <v>16</v>
      </c>
      <c r="D13" s="21">
        <v>0</v>
      </c>
      <c r="E13" s="5" t="s">
        <v>16</v>
      </c>
      <c r="F13" s="5" t="s">
        <v>16</v>
      </c>
      <c r="G13" s="22">
        <v>0</v>
      </c>
      <c r="H13" s="7" t="s">
        <v>16</v>
      </c>
      <c r="I13" s="7" t="s">
        <v>16</v>
      </c>
      <c r="J13" s="21">
        <v>0</v>
      </c>
      <c r="K13" s="49"/>
      <c r="L13" s="50"/>
      <c r="M13" s="21">
        <v>0</v>
      </c>
      <c r="N13" s="49"/>
      <c r="O13" s="50"/>
      <c r="P13" s="21">
        <v>0</v>
      </c>
      <c r="Q13" s="3">
        <v>0</v>
      </c>
      <c r="R13" s="3" t="s">
        <v>16</v>
      </c>
      <c r="S13" s="21">
        <v>0</v>
      </c>
      <c r="T13" s="3" t="s">
        <v>16</v>
      </c>
      <c r="U13" s="3">
        <v>0</v>
      </c>
      <c r="V13" s="23">
        <v>0</v>
      </c>
      <c r="W13" s="24">
        <v>0</v>
      </c>
    </row>
    <row r="14" spans="1:23" x14ac:dyDescent="0.25">
      <c r="A14" s="2" t="s">
        <v>22</v>
      </c>
      <c r="B14" s="3">
        <v>0</v>
      </c>
      <c r="C14" s="3">
        <v>1</v>
      </c>
      <c r="D14" s="21">
        <v>1</v>
      </c>
      <c r="E14" s="5">
        <v>0</v>
      </c>
      <c r="F14" s="5">
        <v>0</v>
      </c>
      <c r="G14" s="22">
        <v>0</v>
      </c>
      <c r="H14" s="7">
        <v>0</v>
      </c>
      <c r="I14" s="7">
        <v>0</v>
      </c>
      <c r="J14" s="21">
        <v>0</v>
      </c>
      <c r="K14" s="49"/>
      <c r="L14" s="50"/>
      <c r="M14" s="21">
        <v>0</v>
      </c>
      <c r="N14" s="49"/>
      <c r="O14" s="50"/>
      <c r="P14" s="21">
        <v>0</v>
      </c>
      <c r="Q14" s="3">
        <v>0</v>
      </c>
      <c r="R14" s="3">
        <v>0</v>
      </c>
      <c r="S14" s="21">
        <v>0</v>
      </c>
      <c r="T14" s="3">
        <v>0</v>
      </c>
      <c r="U14" s="3">
        <v>0</v>
      </c>
      <c r="V14" s="23">
        <v>0</v>
      </c>
      <c r="W14" s="24">
        <v>1</v>
      </c>
    </row>
    <row r="15" spans="1:23" x14ac:dyDescent="0.25">
      <c r="A15" s="2" t="s">
        <v>23</v>
      </c>
      <c r="B15" s="3" t="s">
        <v>16</v>
      </c>
      <c r="C15" s="3" t="s">
        <v>16</v>
      </c>
      <c r="D15" s="21">
        <v>0</v>
      </c>
      <c r="E15" s="5" t="s">
        <v>16</v>
      </c>
      <c r="F15" s="5" t="s">
        <v>16</v>
      </c>
      <c r="G15" s="22">
        <v>0</v>
      </c>
      <c r="H15" s="7" t="s">
        <v>16</v>
      </c>
      <c r="I15" s="7" t="s">
        <v>16</v>
      </c>
      <c r="J15" s="21">
        <v>0</v>
      </c>
      <c r="K15" s="49"/>
      <c r="L15" s="50"/>
      <c r="M15" s="21">
        <v>0</v>
      </c>
      <c r="N15" s="49"/>
      <c r="O15" s="50"/>
      <c r="P15" s="21">
        <v>0</v>
      </c>
      <c r="Q15" s="3">
        <v>0</v>
      </c>
      <c r="R15" s="3" t="s">
        <v>16</v>
      </c>
      <c r="S15" s="21">
        <v>0</v>
      </c>
      <c r="T15" s="3" t="s">
        <v>16</v>
      </c>
      <c r="U15" s="3">
        <v>0</v>
      </c>
      <c r="V15" s="23">
        <v>0</v>
      </c>
      <c r="W15" s="24">
        <v>0</v>
      </c>
    </row>
    <row r="16" spans="1:23" x14ac:dyDescent="0.25">
      <c r="A16" s="2" t="s">
        <v>24</v>
      </c>
      <c r="B16" s="3" t="s">
        <v>16</v>
      </c>
      <c r="C16" s="3" t="s">
        <v>16</v>
      </c>
      <c r="D16" s="21">
        <v>0</v>
      </c>
      <c r="E16" s="5" t="s">
        <v>16</v>
      </c>
      <c r="F16" s="5" t="s">
        <v>16</v>
      </c>
      <c r="G16" s="22">
        <v>0</v>
      </c>
      <c r="H16" s="7" t="s">
        <v>16</v>
      </c>
      <c r="I16" s="7" t="s">
        <v>16</v>
      </c>
      <c r="J16" s="21">
        <v>0</v>
      </c>
      <c r="K16" s="49"/>
      <c r="L16" s="50"/>
      <c r="M16" s="21">
        <v>0</v>
      </c>
      <c r="N16" s="49"/>
      <c r="O16" s="50"/>
      <c r="P16" s="21">
        <v>0</v>
      </c>
      <c r="Q16" s="3">
        <v>0</v>
      </c>
      <c r="R16" s="3" t="s">
        <v>16</v>
      </c>
      <c r="S16" s="21">
        <v>0</v>
      </c>
      <c r="T16" s="3" t="s">
        <v>16</v>
      </c>
      <c r="U16" s="3">
        <v>0</v>
      </c>
      <c r="V16" s="23">
        <v>0</v>
      </c>
      <c r="W16" s="24">
        <v>0</v>
      </c>
    </row>
    <row r="17" spans="1:23" x14ac:dyDescent="0.25">
      <c r="A17" s="2" t="s">
        <v>25</v>
      </c>
      <c r="B17" s="3">
        <v>0</v>
      </c>
      <c r="C17" s="3">
        <v>1</v>
      </c>
      <c r="D17" s="21">
        <v>1</v>
      </c>
      <c r="E17" s="5">
        <v>0</v>
      </c>
      <c r="F17" s="5">
        <v>0</v>
      </c>
      <c r="G17" s="22">
        <v>0</v>
      </c>
      <c r="H17" s="7">
        <v>0</v>
      </c>
      <c r="I17" s="7">
        <v>0</v>
      </c>
      <c r="J17" s="21">
        <v>0</v>
      </c>
      <c r="K17" s="49"/>
      <c r="L17" s="50"/>
      <c r="M17" s="21">
        <v>0</v>
      </c>
      <c r="N17" s="49"/>
      <c r="O17" s="50"/>
      <c r="P17" s="21">
        <v>0</v>
      </c>
      <c r="Q17" s="3">
        <v>0</v>
      </c>
      <c r="R17" s="3">
        <v>0</v>
      </c>
      <c r="S17" s="21">
        <v>0</v>
      </c>
      <c r="T17" s="3">
        <v>0</v>
      </c>
      <c r="U17" s="3">
        <v>0</v>
      </c>
      <c r="V17" s="23">
        <v>0</v>
      </c>
      <c r="W17" s="24">
        <v>1</v>
      </c>
    </row>
    <row r="18" spans="1:23" x14ac:dyDescent="0.25">
      <c r="A18" s="2" t="s">
        <v>26</v>
      </c>
      <c r="B18" s="3">
        <v>0</v>
      </c>
      <c r="C18" s="3">
        <v>0</v>
      </c>
      <c r="D18" s="21">
        <v>0</v>
      </c>
      <c r="E18" s="5">
        <v>0</v>
      </c>
      <c r="F18" s="5">
        <v>1</v>
      </c>
      <c r="G18" s="22">
        <v>1</v>
      </c>
      <c r="H18" s="7">
        <v>0</v>
      </c>
      <c r="I18" s="7">
        <v>2</v>
      </c>
      <c r="J18" s="21">
        <v>2</v>
      </c>
      <c r="K18" s="49"/>
      <c r="L18" s="50"/>
      <c r="M18" s="21">
        <v>0</v>
      </c>
      <c r="N18" s="49"/>
      <c r="O18" s="50"/>
      <c r="P18" s="21">
        <v>0</v>
      </c>
      <c r="Q18" s="3">
        <v>0</v>
      </c>
      <c r="R18" s="3">
        <v>0</v>
      </c>
      <c r="S18" s="21">
        <v>0</v>
      </c>
      <c r="T18" s="3">
        <v>0</v>
      </c>
      <c r="U18" s="3">
        <v>0</v>
      </c>
      <c r="V18" s="23">
        <v>0</v>
      </c>
      <c r="W18" s="24">
        <v>3</v>
      </c>
    </row>
    <row r="19" spans="1:23" x14ac:dyDescent="0.25">
      <c r="A19" s="2" t="s">
        <v>27</v>
      </c>
      <c r="B19" s="3">
        <v>1</v>
      </c>
      <c r="C19" s="3">
        <v>3</v>
      </c>
      <c r="D19" s="21">
        <v>4</v>
      </c>
      <c r="E19" s="5">
        <v>0</v>
      </c>
      <c r="F19" s="5">
        <v>1</v>
      </c>
      <c r="G19" s="22">
        <v>1</v>
      </c>
      <c r="H19" s="7">
        <v>0</v>
      </c>
      <c r="I19" s="7">
        <v>0</v>
      </c>
      <c r="J19" s="21">
        <v>0</v>
      </c>
      <c r="K19" s="49"/>
      <c r="L19" s="50"/>
      <c r="M19" s="21">
        <v>0</v>
      </c>
      <c r="N19" s="49"/>
      <c r="O19" s="50"/>
      <c r="P19" s="21">
        <v>0</v>
      </c>
      <c r="Q19" s="3">
        <v>0</v>
      </c>
      <c r="R19" s="3">
        <v>0</v>
      </c>
      <c r="S19" s="21">
        <v>0</v>
      </c>
      <c r="T19" s="3">
        <v>0</v>
      </c>
      <c r="U19" s="3">
        <v>0</v>
      </c>
      <c r="V19" s="23">
        <v>0</v>
      </c>
      <c r="W19" s="24">
        <v>5</v>
      </c>
    </row>
    <row r="20" spans="1:23" x14ac:dyDescent="0.25">
      <c r="A20" s="2" t="s">
        <v>28</v>
      </c>
      <c r="B20" s="3">
        <v>10</v>
      </c>
      <c r="C20" s="3">
        <v>39</v>
      </c>
      <c r="D20" s="21">
        <v>49</v>
      </c>
      <c r="E20" s="5">
        <v>8</v>
      </c>
      <c r="F20" s="5">
        <v>47</v>
      </c>
      <c r="G20" s="22">
        <v>55</v>
      </c>
      <c r="H20" s="7">
        <v>12</v>
      </c>
      <c r="I20" s="7">
        <v>38</v>
      </c>
      <c r="J20" s="21">
        <v>50</v>
      </c>
      <c r="K20" s="49"/>
      <c r="L20" s="50"/>
      <c r="M20" s="21">
        <v>0</v>
      </c>
      <c r="N20" s="49"/>
      <c r="O20" s="50"/>
      <c r="P20" s="21">
        <v>0</v>
      </c>
      <c r="Q20" s="3">
        <v>0</v>
      </c>
      <c r="R20" s="3">
        <v>0</v>
      </c>
      <c r="S20" s="21">
        <v>0</v>
      </c>
      <c r="T20" s="3">
        <v>0</v>
      </c>
      <c r="U20" s="3">
        <v>0</v>
      </c>
      <c r="V20" s="23">
        <v>0</v>
      </c>
      <c r="W20" s="24">
        <v>154</v>
      </c>
    </row>
    <row r="21" spans="1:23" x14ac:dyDescent="0.25">
      <c r="A21" s="2" t="s">
        <v>29</v>
      </c>
      <c r="B21" s="3" t="s">
        <v>16</v>
      </c>
      <c r="C21" s="3" t="s">
        <v>16</v>
      </c>
      <c r="D21" s="21">
        <v>0</v>
      </c>
      <c r="E21" s="5" t="s">
        <v>16</v>
      </c>
      <c r="F21" s="5" t="s">
        <v>16</v>
      </c>
      <c r="G21" s="22">
        <v>0</v>
      </c>
      <c r="H21" s="7" t="s">
        <v>16</v>
      </c>
      <c r="I21" s="7" t="s">
        <v>16</v>
      </c>
      <c r="J21" s="21">
        <v>0</v>
      </c>
      <c r="K21" s="49"/>
      <c r="L21" s="50"/>
      <c r="M21" s="21">
        <v>0</v>
      </c>
      <c r="N21" s="49"/>
      <c r="O21" s="50"/>
      <c r="P21" s="21">
        <v>0</v>
      </c>
      <c r="Q21" s="3">
        <v>0</v>
      </c>
      <c r="R21" s="3" t="s">
        <v>16</v>
      </c>
      <c r="S21" s="21">
        <v>0</v>
      </c>
      <c r="T21" s="3" t="s">
        <v>16</v>
      </c>
      <c r="U21" s="3">
        <v>0</v>
      </c>
      <c r="V21" s="23">
        <v>0</v>
      </c>
      <c r="W21" s="24">
        <v>0</v>
      </c>
    </row>
    <row r="22" spans="1:23" x14ac:dyDescent="0.25">
      <c r="A22" s="2" t="s">
        <v>30</v>
      </c>
      <c r="B22" s="3">
        <v>9</v>
      </c>
      <c r="C22" s="3">
        <v>14</v>
      </c>
      <c r="D22" s="21">
        <v>23</v>
      </c>
      <c r="E22" s="5">
        <v>5</v>
      </c>
      <c r="F22" s="5">
        <v>12</v>
      </c>
      <c r="G22" s="22">
        <v>17</v>
      </c>
      <c r="H22" s="7">
        <v>4</v>
      </c>
      <c r="I22" s="7">
        <v>9</v>
      </c>
      <c r="J22" s="21">
        <v>13</v>
      </c>
      <c r="K22" s="49"/>
      <c r="L22" s="50"/>
      <c r="M22" s="21">
        <v>0</v>
      </c>
      <c r="N22" s="49"/>
      <c r="O22" s="50"/>
      <c r="P22" s="21">
        <v>0</v>
      </c>
      <c r="Q22" s="3">
        <v>0</v>
      </c>
      <c r="R22" s="3">
        <v>0</v>
      </c>
      <c r="S22" s="21">
        <v>0</v>
      </c>
      <c r="T22" s="3">
        <v>0</v>
      </c>
      <c r="U22" s="3">
        <v>0</v>
      </c>
      <c r="V22" s="23">
        <v>0</v>
      </c>
      <c r="W22" s="24">
        <v>53</v>
      </c>
    </row>
    <row r="23" spans="1:23" x14ac:dyDescent="0.25">
      <c r="A23" s="2" t="s">
        <v>31</v>
      </c>
      <c r="B23" s="3">
        <v>0</v>
      </c>
      <c r="C23" s="3">
        <v>4</v>
      </c>
      <c r="D23" s="21">
        <v>4</v>
      </c>
      <c r="E23" s="5">
        <v>1</v>
      </c>
      <c r="F23" s="5">
        <v>0</v>
      </c>
      <c r="G23" s="22">
        <v>1</v>
      </c>
      <c r="H23" s="7">
        <v>0</v>
      </c>
      <c r="I23" s="7">
        <v>1</v>
      </c>
      <c r="J23" s="21">
        <v>1</v>
      </c>
      <c r="K23" s="49"/>
      <c r="L23" s="50"/>
      <c r="M23" s="21">
        <v>0</v>
      </c>
      <c r="N23" s="49"/>
      <c r="O23" s="50"/>
      <c r="P23" s="21">
        <v>0</v>
      </c>
      <c r="Q23" s="3">
        <v>0</v>
      </c>
      <c r="R23" s="3">
        <v>0</v>
      </c>
      <c r="S23" s="21">
        <v>0</v>
      </c>
      <c r="T23" s="3">
        <v>0</v>
      </c>
      <c r="U23" s="3">
        <v>0</v>
      </c>
      <c r="V23" s="23">
        <v>0</v>
      </c>
      <c r="W23" s="24">
        <v>6</v>
      </c>
    </row>
    <row r="24" spans="1:23" x14ac:dyDescent="0.25">
      <c r="A24" s="2" t="s">
        <v>32</v>
      </c>
      <c r="B24" s="3">
        <v>24</v>
      </c>
      <c r="C24" s="3">
        <v>67</v>
      </c>
      <c r="D24" s="21">
        <v>91</v>
      </c>
      <c r="E24" s="5">
        <v>13</v>
      </c>
      <c r="F24" s="5">
        <v>66</v>
      </c>
      <c r="G24" s="22">
        <v>79</v>
      </c>
      <c r="H24" s="7">
        <v>18</v>
      </c>
      <c r="I24" s="7">
        <v>87</v>
      </c>
      <c r="J24" s="21">
        <v>105</v>
      </c>
      <c r="K24" s="49"/>
      <c r="L24" s="50"/>
      <c r="M24" s="21">
        <v>0</v>
      </c>
      <c r="N24" s="49"/>
      <c r="O24" s="50"/>
      <c r="P24" s="21">
        <v>0</v>
      </c>
      <c r="Q24" s="3">
        <v>0</v>
      </c>
      <c r="R24" s="3">
        <v>0</v>
      </c>
      <c r="S24" s="21">
        <v>0</v>
      </c>
      <c r="T24" s="3">
        <v>0</v>
      </c>
      <c r="U24" s="3">
        <v>0</v>
      </c>
      <c r="V24" s="23">
        <v>0</v>
      </c>
      <c r="W24" s="24">
        <v>275</v>
      </c>
    </row>
    <row r="25" spans="1:23" x14ac:dyDescent="0.25">
      <c r="A25" s="2" t="s">
        <v>33</v>
      </c>
      <c r="B25" s="3">
        <v>0</v>
      </c>
      <c r="C25" s="3">
        <v>1</v>
      </c>
      <c r="D25" s="21">
        <v>1</v>
      </c>
      <c r="E25" s="5">
        <v>1</v>
      </c>
      <c r="F25" s="5">
        <v>1</v>
      </c>
      <c r="G25" s="22">
        <v>2</v>
      </c>
      <c r="H25" s="7">
        <v>1</v>
      </c>
      <c r="I25" s="7">
        <v>2</v>
      </c>
      <c r="J25" s="21">
        <v>3</v>
      </c>
      <c r="K25" s="49"/>
      <c r="L25" s="50"/>
      <c r="M25" s="21">
        <v>0</v>
      </c>
      <c r="N25" s="49"/>
      <c r="O25" s="50"/>
      <c r="P25" s="21">
        <v>0</v>
      </c>
      <c r="Q25" s="3">
        <v>0</v>
      </c>
      <c r="R25" s="3">
        <v>0</v>
      </c>
      <c r="S25" s="21">
        <v>0</v>
      </c>
      <c r="T25" s="3">
        <v>0</v>
      </c>
      <c r="U25" s="3">
        <v>0</v>
      </c>
      <c r="V25" s="23">
        <v>0</v>
      </c>
      <c r="W25" s="24">
        <v>6</v>
      </c>
    </row>
    <row r="26" spans="1:23" x14ac:dyDescent="0.25">
      <c r="A26" s="2" t="s">
        <v>34</v>
      </c>
      <c r="B26" s="3">
        <v>1</v>
      </c>
      <c r="C26" s="3">
        <v>7</v>
      </c>
      <c r="D26" s="21">
        <v>8</v>
      </c>
      <c r="E26" s="5">
        <v>1</v>
      </c>
      <c r="F26" s="5">
        <v>3</v>
      </c>
      <c r="G26" s="22">
        <v>4</v>
      </c>
      <c r="H26" s="7">
        <v>1</v>
      </c>
      <c r="I26" s="7">
        <v>4</v>
      </c>
      <c r="J26" s="21">
        <v>5</v>
      </c>
      <c r="K26" s="49"/>
      <c r="L26" s="50"/>
      <c r="M26" s="21">
        <v>0</v>
      </c>
      <c r="N26" s="49"/>
      <c r="O26" s="50"/>
      <c r="P26" s="21">
        <v>0</v>
      </c>
      <c r="Q26" s="3">
        <v>0</v>
      </c>
      <c r="R26" s="3">
        <v>0</v>
      </c>
      <c r="S26" s="21">
        <v>0</v>
      </c>
      <c r="T26" s="3">
        <v>0</v>
      </c>
      <c r="U26" s="3">
        <v>0</v>
      </c>
      <c r="V26" s="23">
        <v>0</v>
      </c>
      <c r="W26" s="24">
        <v>17</v>
      </c>
    </row>
    <row r="27" spans="1:23" x14ac:dyDescent="0.25">
      <c r="A27" s="2" t="s">
        <v>35</v>
      </c>
      <c r="B27" s="3">
        <v>0</v>
      </c>
      <c r="C27" s="3">
        <v>1</v>
      </c>
      <c r="D27" s="21">
        <v>1</v>
      </c>
      <c r="E27" s="5">
        <v>2</v>
      </c>
      <c r="F27" s="5">
        <v>2</v>
      </c>
      <c r="G27" s="22">
        <v>4</v>
      </c>
      <c r="H27" s="7">
        <v>2</v>
      </c>
      <c r="I27" s="7">
        <v>4</v>
      </c>
      <c r="J27" s="21">
        <v>6</v>
      </c>
      <c r="K27" s="49"/>
      <c r="L27" s="50"/>
      <c r="M27" s="21">
        <v>0</v>
      </c>
      <c r="N27" s="49"/>
      <c r="O27" s="50"/>
      <c r="P27" s="21">
        <v>0</v>
      </c>
      <c r="Q27" s="3">
        <v>0</v>
      </c>
      <c r="R27" s="3">
        <v>0</v>
      </c>
      <c r="S27" s="21">
        <v>0</v>
      </c>
      <c r="T27" s="3">
        <v>0</v>
      </c>
      <c r="U27" s="3">
        <v>0</v>
      </c>
      <c r="V27" s="23">
        <v>0</v>
      </c>
      <c r="W27" s="24">
        <v>11</v>
      </c>
    </row>
    <row r="28" spans="1:23" x14ac:dyDescent="0.25">
      <c r="A28" s="2" t="s">
        <v>36</v>
      </c>
      <c r="B28" s="3" t="s">
        <v>16</v>
      </c>
      <c r="C28" s="3" t="s">
        <v>16</v>
      </c>
      <c r="D28" s="21">
        <v>0</v>
      </c>
      <c r="E28" s="5" t="s">
        <v>16</v>
      </c>
      <c r="F28" s="5" t="s">
        <v>16</v>
      </c>
      <c r="G28" s="22">
        <v>0</v>
      </c>
      <c r="H28" s="7" t="s">
        <v>16</v>
      </c>
      <c r="I28" s="7" t="s">
        <v>16</v>
      </c>
      <c r="J28" s="21">
        <v>0</v>
      </c>
      <c r="K28" s="49"/>
      <c r="L28" s="50"/>
      <c r="M28" s="21">
        <v>0</v>
      </c>
      <c r="N28" s="49"/>
      <c r="O28" s="50"/>
      <c r="P28" s="21">
        <v>0</v>
      </c>
      <c r="Q28" s="3">
        <v>0</v>
      </c>
      <c r="R28" s="3" t="s">
        <v>16</v>
      </c>
      <c r="S28" s="21">
        <v>0</v>
      </c>
      <c r="T28" s="3" t="s">
        <v>16</v>
      </c>
      <c r="U28" s="3">
        <v>0</v>
      </c>
      <c r="V28" s="23">
        <v>0</v>
      </c>
      <c r="W28" s="24">
        <v>0</v>
      </c>
    </row>
    <row r="29" spans="1:23" x14ac:dyDescent="0.25">
      <c r="A29" s="2" t="s">
        <v>37</v>
      </c>
      <c r="B29" s="3">
        <v>0</v>
      </c>
      <c r="C29" s="3">
        <v>0</v>
      </c>
      <c r="D29" s="21">
        <v>0</v>
      </c>
      <c r="E29" s="5">
        <v>0</v>
      </c>
      <c r="F29" s="5">
        <v>0</v>
      </c>
      <c r="G29" s="22">
        <v>0</v>
      </c>
      <c r="H29" s="7">
        <v>0</v>
      </c>
      <c r="I29" s="7">
        <v>2</v>
      </c>
      <c r="J29" s="21">
        <v>2</v>
      </c>
      <c r="K29" s="49"/>
      <c r="L29" s="50"/>
      <c r="M29" s="21">
        <v>0</v>
      </c>
      <c r="N29" s="49"/>
      <c r="O29" s="50"/>
      <c r="P29" s="21">
        <v>0</v>
      </c>
      <c r="Q29" s="3">
        <v>0</v>
      </c>
      <c r="R29" s="3">
        <v>0</v>
      </c>
      <c r="S29" s="21">
        <v>0</v>
      </c>
      <c r="T29" s="3">
        <v>0</v>
      </c>
      <c r="U29" s="3">
        <v>0</v>
      </c>
      <c r="V29" s="23">
        <v>0</v>
      </c>
      <c r="W29" s="24">
        <v>2</v>
      </c>
    </row>
    <row r="30" spans="1:23" x14ac:dyDescent="0.25">
      <c r="A30" s="2" t="s">
        <v>38</v>
      </c>
      <c r="B30" s="3">
        <v>0</v>
      </c>
      <c r="C30" s="3">
        <v>1</v>
      </c>
      <c r="D30" s="21">
        <v>1</v>
      </c>
      <c r="E30" s="5">
        <v>1</v>
      </c>
      <c r="F30" s="5">
        <v>3</v>
      </c>
      <c r="G30" s="22">
        <v>4</v>
      </c>
      <c r="H30" s="7">
        <v>1</v>
      </c>
      <c r="I30" s="7">
        <v>0</v>
      </c>
      <c r="J30" s="21">
        <v>1</v>
      </c>
      <c r="K30" s="49"/>
      <c r="L30" s="50"/>
      <c r="M30" s="21">
        <v>0</v>
      </c>
      <c r="N30" s="49"/>
      <c r="O30" s="50"/>
      <c r="P30" s="21">
        <v>0</v>
      </c>
      <c r="Q30" s="3">
        <v>0</v>
      </c>
      <c r="R30" s="3">
        <v>0</v>
      </c>
      <c r="S30" s="21">
        <v>0</v>
      </c>
      <c r="T30" s="3">
        <v>0</v>
      </c>
      <c r="U30" s="3">
        <v>0</v>
      </c>
      <c r="V30" s="23">
        <v>0</v>
      </c>
      <c r="W30" s="24">
        <v>6</v>
      </c>
    </row>
    <row r="31" spans="1:23" x14ac:dyDescent="0.25">
      <c r="A31" s="2" t="s">
        <v>39</v>
      </c>
      <c r="B31" s="3" t="s">
        <v>16</v>
      </c>
      <c r="C31" s="3" t="s">
        <v>16</v>
      </c>
      <c r="D31" s="21">
        <v>0</v>
      </c>
      <c r="E31" s="5" t="s">
        <v>16</v>
      </c>
      <c r="F31" s="5" t="s">
        <v>16</v>
      </c>
      <c r="G31" s="22">
        <v>0</v>
      </c>
      <c r="H31" s="7" t="s">
        <v>16</v>
      </c>
      <c r="I31" s="7" t="s">
        <v>16</v>
      </c>
      <c r="J31" s="21">
        <v>0</v>
      </c>
      <c r="K31" s="49"/>
      <c r="L31" s="50"/>
      <c r="M31" s="21">
        <v>0</v>
      </c>
      <c r="N31" s="49"/>
      <c r="O31" s="50"/>
      <c r="P31" s="21">
        <v>0</v>
      </c>
      <c r="Q31" s="3">
        <v>0</v>
      </c>
      <c r="R31" s="3" t="s">
        <v>16</v>
      </c>
      <c r="S31" s="21">
        <v>0</v>
      </c>
      <c r="T31" s="3" t="s">
        <v>16</v>
      </c>
      <c r="U31" s="3">
        <v>0</v>
      </c>
      <c r="V31" s="23">
        <v>0</v>
      </c>
      <c r="W31" s="24">
        <v>0</v>
      </c>
    </row>
    <row r="32" spans="1:23" x14ac:dyDescent="0.25">
      <c r="A32" s="2" t="s">
        <v>40</v>
      </c>
      <c r="B32" s="3">
        <v>0</v>
      </c>
      <c r="C32" s="3">
        <v>1</v>
      </c>
      <c r="D32" s="21">
        <v>1</v>
      </c>
      <c r="E32" s="5">
        <v>0</v>
      </c>
      <c r="F32" s="5">
        <v>1</v>
      </c>
      <c r="G32" s="22">
        <v>1</v>
      </c>
      <c r="H32" s="7">
        <v>0</v>
      </c>
      <c r="I32" s="7">
        <v>0</v>
      </c>
      <c r="J32" s="21">
        <v>0</v>
      </c>
      <c r="K32" s="49"/>
      <c r="L32" s="50"/>
      <c r="M32" s="21">
        <v>0</v>
      </c>
      <c r="N32" s="49"/>
      <c r="O32" s="50"/>
      <c r="P32" s="21">
        <v>0</v>
      </c>
      <c r="Q32" s="3">
        <v>0</v>
      </c>
      <c r="R32" s="3">
        <v>0</v>
      </c>
      <c r="S32" s="21">
        <v>0</v>
      </c>
      <c r="T32" s="3">
        <v>0</v>
      </c>
      <c r="U32" s="3">
        <v>0</v>
      </c>
      <c r="V32" s="23">
        <v>0</v>
      </c>
      <c r="W32" s="24">
        <v>2</v>
      </c>
    </row>
    <row r="33" spans="1:23" x14ac:dyDescent="0.25">
      <c r="A33" s="2" t="s">
        <v>41</v>
      </c>
      <c r="B33" s="3">
        <v>0</v>
      </c>
      <c r="C33" s="3">
        <v>2</v>
      </c>
      <c r="D33" s="21">
        <v>2</v>
      </c>
      <c r="E33" s="5">
        <v>0</v>
      </c>
      <c r="F33" s="5">
        <v>0</v>
      </c>
      <c r="G33" s="22">
        <v>0</v>
      </c>
      <c r="H33" s="7">
        <v>0</v>
      </c>
      <c r="I33" s="7">
        <v>0</v>
      </c>
      <c r="J33" s="21">
        <v>0</v>
      </c>
      <c r="K33" s="49"/>
      <c r="L33" s="50"/>
      <c r="M33" s="21">
        <v>0</v>
      </c>
      <c r="N33" s="49"/>
      <c r="O33" s="50"/>
      <c r="P33" s="21">
        <v>0</v>
      </c>
      <c r="Q33" s="3">
        <v>0</v>
      </c>
      <c r="R33" s="3">
        <v>0</v>
      </c>
      <c r="S33" s="21">
        <v>0</v>
      </c>
      <c r="T33" s="3">
        <v>0</v>
      </c>
      <c r="U33" s="3">
        <v>0</v>
      </c>
      <c r="V33" s="23">
        <v>0</v>
      </c>
      <c r="W33" s="24">
        <v>2</v>
      </c>
    </row>
    <row r="34" spans="1:23" x14ac:dyDescent="0.25">
      <c r="A34" s="2" t="s">
        <v>42</v>
      </c>
      <c r="B34" s="3">
        <v>8</v>
      </c>
      <c r="C34" s="3">
        <v>23</v>
      </c>
      <c r="D34" s="21">
        <v>31</v>
      </c>
      <c r="E34" s="5">
        <v>6</v>
      </c>
      <c r="F34" s="5">
        <v>23</v>
      </c>
      <c r="G34" s="22">
        <v>29</v>
      </c>
      <c r="H34" s="7">
        <v>5</v>
      </c>
      <c r="I34" s="7">
        <v>21</v>
      </c>
      <c r="J34" s="21">
        <v>26</v>
      </c>
      <c r="K34" s="49"/>
      <c r="L34" s="50"/>
      <c r="M34" s="21">
        <v>0</v>
      </c>
      <c r="N34" s="49"/>
      <c r="O34" s="50"/>
      <c r="P34" s="21">
        <v>0</v>
      </c>
      <c r="Q34" s="3">
        <v>0</v>
      </c>
      <c r="R34" s="3">
        <v>0</v>
      </c>
      <c r="S34" s="21">
        <v>0</v>
      </c>
      <c r="T34" s="3">
        <v>0</v>
      </c>
      <c r="U34" s="3">
        <v>0</v>
      </c>
      <c r="V34" s="23">
        <v>0</v>
      </c>
      <c r="W34" s="24">
        <v>86</v>
      </c>
    </row>
    <row r="35" spans="1:23" x14ac:dyDescent="0.25">
      <c r="A35" s="2" t="s">
        <v>43</v>
      </c>
      <c r="B35" s="3" t="s">
        <v>16</v>
      </c>
      <c r="C35" s="3" t="s">
        <v>16</v>
      </c>
      <c r="D35" s="21">
        <v>0</v>
      </c>
      <c r="E35" s="5" t="s">
        <v>16</v>
      </c>
      <c r="F35" s="5" t="s">
        <v>16</v>
      </c>
      <c r="G35" s="22">
        <v>0</v>
      </c>
      <c r="H35" s="7" t="s">
        <v>16</v>
      </c>
      <c r="I35" s="7" t="s">
        <v>16</v>
      </c>
      <c r="J35" s="21">
        <v>0</v>
      </c>
      <c r="K35" s="49"/>
      <c r="L35" s="50"/>
      <c r="M35" s="21">
        <v>0</v>
      </c>
      <c r="N35" s="49"/>
      <c r="O35" s="50"/>
      <c r="P35" s="21">
        <v>0</v>
      </c>
      <c r="Q35" s="3">
        <v>0</v>
      </c>
      <c r="R35" s="3" t="s">
        <v>16</v>
      </c>
      <c r="S35" s="21">
        <v>0</v>
      </c>
      <c r="T35" s="3" t="s">
        <v>16</v>
      </c>
      <c r="U35" s="3">
        <v>0</v>
      </c>
      <c r="V35" s="23">
        <v>0</v>
      </c>
      <c r="W35" s="24">
        <v>0</v>
      </c>
    </row>
    <row r="36" spans="1:23" x14ac:dyDescent="0.25">
      <c r="A36" s="2" t="s">
        <v>44</v>
      </c>
      <c r="B36" s="3">
        <v>0</v>
      </c>
      <c r="C36" s="3">
        <v>0</v>
      </c>
      <c r="D36" s="21">
        <v>0</v>
      </c>
      <c r="E36" s="5">
        <v>0</v>
      </c>
      <c r="F36" s="5">
        <v>0</v>
      </c>
      <c r="G36" s="22">
        <v>0</v>
      </c>
      <c r="H36" s="7">
        <v>0</v>
      </c>
      <c r="I36" s="7">
        <v>1</v>
      </c>
      <c r="J36" s="21">
        <v>1</v>
      </c>
      <c r="K36" s="49"/>
      <c r="L36" s="50"/>
      <c r="M36" s="21">
        <v>0</v>
      </c>
      <c r="N36" s="49"/>
      <c r="O36" s="50"/>
      <c r="P36" s="21">
        <v>0</v>
      </c>
      <c r="Q36" s="3">
        <v>0</v>
      </c>
      <c r="R36" s="3">
        <v>0</v>
      </c>
      <c r="S36" s="21">
        <v>0</v>
      </c>
      <c r="T36" s="3">
        <v>0</v>
      </c>
      <c r="U36" s="3">
        <v>0</v>
      </c>
      <c r="V36" s="23">
        <v>0</v>
      </c>
      <c r="W36" s="24">
        <v>1</v>
      </c>
    </row>
    <row r="37" spans="1:23" x14ac:dyDescent="0.25">
      <c r="A37" s="2" t="s">
        <v>45</v>
      </c>
      <c r="B37" s="3">
        <v>2</v>
      </c>
      <c r="C37" s="3">
        <v>6</v>
      </c>
      <c r="D37" s="21">
        <v>8</v>
      </c>
      <c r="E37" s="5">
        <v>0</v>
      </c>
      <c r="F37" s="5">
        <v>5</v>
      </c>
      <c r="G37" s="22">
        <v>5</v>
      </c>
      <c r="H37" s="7">
        <v>2</v>
      </c>
      <c r="I37" s="7">
        <v>3</v>
      </c>
      <c r="J37" s="21">
        <v>5</v>
      </c>
      <c r="K37" s="49"/>
      <c r="L37" s="50"/>
      <c r="M37" s="21">
        <v>0</v>
      </c>
      <c r="N37" s="49"/>
      <c r="O37" s="50"/>
      <c r="P37" s="21">
        <v>0</v>
      </c>
      <c r="Q37" s="3">
        <v>0</v>
      </c>
      <c r="R37" s="3">
        <v>0</v>
      </c>
      <c r="S37" s="21">
        <v>0</v>
      </c>
      <c r="T37" s="3">
        <v>0</v>
      </c>
      <c r="U37" s="3">
        <v>0</v>
      </c>
      <c r="V37" s="23">
        <v>0</v>
      </c>
      <c r="W37" s="24">
        <v>18</v>
      </c>
    </row>
    <row r="38" spans="1:23" x14ac:dyDescent="0.25">
      <c r="A38" s="2" t="s">
        <v>46</v>
      </c>
      <c r="B38" s="3" t="s">
        <v>16</v>
      </c>
      <c r="C38" s="3" t="s">
        <v>16</v>
      </c>
      <c r="D38" s="21">
        <v>0</v>
      </c>
      <c r="E38" s="5" t="s">
        <v>16</v>
      </c>
      <c r="F38" s="5" t="s">
        <v>16</v>
      </c>
      <c r="G38" s="22">
        <v>0</v>
      </c>
      <c r="H38" s="7" t="s">
        <v>16</v>
      </c>
      <c r="I38" s="7" t="s">
        <v>16</v>
      </c>
      <c r="J38" s="21">
        <v>0</v>
      </c>
      <c r="K38" s="49"/>
      <c r="L38" s="50"/>
      <c r="M38" s="21">
        <v>0</v>
      </c>
      <c r="N38" s="49"/>
      <c r="O38" s="50"/>
      <c r="P38" s="21">
        <v>0</v>
      </c>
      <c r="Q38" s="3">
        <v>0</v>
      </c>
      <c r="R38" s="3" t="s">
        <v>16</v>
      </c>
      <c r="S38" s="21">
        <v>0</v>
      </c>
      <c r="T38" s="3" t="s">
        <v>16</v>
      </c>
      <c r="U38" s="3">
        <v>0</v>
      </c>
      <c r="V38" s="23">
        <v>0</v>
      </c>
      <c r="W38" s="24">
        <v>0</v>
      </c>
    </row>
    <row r="39" spans="1:23" x14ac:dyDescent="0.25">
      <c r="A39" s="2" t="s">
        <v>47</v>
      </c>
      <c r="B39" s="3">
        <v>4</v>
      </c>
      <c r="C39" s="3">
        <v>24</v>
      </c>
      <c r="D39" s="21">
        <v>28</v>
      </c>
      <c r="E39" s="5">
        <v>4</v>
      </c>
      <c r="F39" s="5">
        <v>22</v>
      </c>
      <c r="G39" s="22">
        <v>26</v>
      </c>
      <c r="H39" s="7">
        <v>9</v>
      </c>
      <c r="I39" s="7">
        <v>24</v>
      </c>
      <c r="J39" s="21">
        <v>33</v>
      </c>
      <c r="K39" s="49"/>
      <c r="L39" s="50"/>
      <c r="M39" s="21">
        <v>0</v>
      </c>
      <c r="N39" s="49"/>
      <c r="O39" s="50"/>
      <c r="P39" s="21">
        <v>0</v>
      </c>
      <c r="Q39" s="3">
        <v>0</v>
      </c>
      <c r="R39" s="3">
        <v>0</v>
      </c>
      <c r="S39" s="21">
        <v>0</v>
      </c>
      <c r="T39" s="3">
        <v>0</v>
      </c>
      <c r="U39" s="3">
        <v>0</v>
      </c>
      <c r="V39" s="23">
        <v>0</v>
      </c>
      <c r="W39" s="24">
        <v>87</v>
      </c>
    </row>
    <row r="40" spans="1:23" x14ac:dyDescent="0.25">
      <c r="A40" s="2" t="s">
        <v>48</v>
      </c>
      <c r="B40" s="3">
        <v>1</v>
      </c>
      <c r="C40" s="3">
        <v>3</v>
      </c>
      <c r="D40" s="21">
        <v>4</v>
      </c>
      <c r="E40" s="5">
        <v>0</v>
      </c>
      <c r="F40" s="5">
        <v>2</v>
      </c>
      <c r="G40" s="22">
        <v>2</v>
      </c>
      <c r="H40" s="7">
        <v>0</v>
      </c>
      <c r="I40" s="7">
        <v>3</v>
      </c>
      <c r="J40" s="21">
        <v>3</v>
      </c>
      <c r="K40" s="49"/>
      <c r="L40" s="50"/>
      <c r="M40" s="21">
        <v>0</v>
      </c>
      <c r="N40" s="49"/>
      <c r="O40" s="50"/>
      <c r="P40" s="21">
        <v>0</v>
      </c>
      <c r="Q40" s="3">
        <v>0</v>
      </c>
      <c r="R40" s="3">
        <v>0</v>
      </c>
      <c r="S40" s="21">
        <v>0</v>
      </c>
      <c r="T40" s="3">
        <v>0</v>
      </c>
      <c r="U40" s="3">
        <v>0</v>
      </c>
      <c r="V40" s="23">
        <v>0</v>
      </c>
      <c r="W40" s="24">
        <v>9</v>
      </c>
    </row>
    <row r="41" spans="1:23" x14ac:dyDescent="0.25">
      <c r="A41" s="2" t="s">
        <v>49</v>
      </c>
      <c r="B41" s="3">
        <v>0</v>
      </c>
      <c r="C41" s="3">
        <v>0</v>
      </c>
      <c r="D41" s="21">
        <v>0</v>
      </c>
      <c r="E41" s="5">
        <v>1</v>
      </c>
      <c r="F41" s="5">
        <v>0</v>
      </c>
      <c r="G41" s="22">
        <v>1</v>
      </c>
      <c r="H41" s="7">
        <v>0</v>
      </c>
      <c r="I41" s="7">
        <v>0</v>
      </c>
      <c r="J41" s="21">
        <v>0</v>
      </c>
      <c r="K41" s="49"/>
      <c r="L41" s="50"/>
      <c r="M41" s="21">
        <v>0</v>
      </c>
      <c r="N41" s="49"/>
      <c r="O41" s="50"/>
      <c r="P41" s="21">
        <v>0</v>
      </c>
      <c r="Q41" s="3">
        <v>0</v>
      </c>
      <c r="R41" s="3">
        <v>0</v>
      </c>
      <c r="S41" s="21">
        <v>0</v>
      </c>
      <c r="T41" s="3">
        <v>0</v>
      </c>
      <c r="U41" s="3">
        <v>0</v>
      </c>
      <c r="V41" s="23">
        <v>0</v>
      </c>
      <c r="W41" s="24">
        <v>1</v>
      </c>
    </row>
    <row r="42" spans="1:23" x14ac:dyDescent="0.25">
      <c r="A42" s="2" t="s">
        <v>50</v>
      </c>
      <c r="B42" s="3">
        <v>0</v>
      </c>
      <c r="C42" s="3">
        <v>0</v>
      </c>
      <c r="D42" s="21">
        <v>0</v>
      </c>
      <c r="E42" s="5">
        <v>0</v>
      </c>
      <c r="F42" s="5">
        <v>2</v>
      </c>
      <c r="G42" s="22">
        <v>2</v>
      </c>
      <c r="H42" s="7">
        <v>0</v>
      </c>
      <c r="I42" s="7">
        <v>0</v>
      </c>
      <c r="J42" s="21">
        <v>0</v>
      </c>
      <c r="K42" s="49"/>
      <c r="L42" s="50"/>
      <c r="M42" s="21">
        <v>0</v>
      </c>
      <c r="N42" s="49"/>
      <c r="O42" s="50"/>
      <c r="P42" s="21">
        <v>0</v>
      </c>
      <c r="Q42" s="3">
        <v>0</v>
      </c>
      <c r="R42" s="3">
        <v>0</v>
      </c>
      <c r="S42" s="21">
        <v>0</v>
      </c>
      <c r="T42" s="3">
        <v>0</v>
      </c>
      <c r="U42" s="3">
        <v>0</v>
      </c>
      <c r="V42" s="23">
        <v>0</v>
      </c>
      <c r="W42" s="24">
        <v>2</v>
      </c>
    </row>
    <row r="43" spans="1:23" x14ac:dyDescent="0.25">
      <c r="A43" s="2" t="s">
        <v>51</v>
      </c>
      <c r="B43" s="3">
        <v>1</v>
      </c>
      <c r="C43" s="3">
        <v>11</v>
      </c>
      <c r="D43" s="21">
        <v>12</v>
      </c>
      <c r="E43" s="5">
        <v>2</v>
      </c>
      <c r="F43" s="5">
        <v>16</v>
      </c>
      <c r="G43" s="22">
        <v>18</v>
      </c>
      <c r="H43" s="7">
        <v>3</v>
      </c>
      <c r="I43" s="7">
        <v>4</v>
      </c>
      <c r="J43" s="21">
        <v>7</v>
      </c>
      <c r="K43" s="49"/>
      <c r="L43" s="50"/>
      <c r="M43" s="21">
        <v>0</v>
      </c>
      <c r="N43" s="49"/>
      <c r="O43" s="50"/>
      <c r="P43" s="21">
        <v>0</v>
      </c>
      <c r="Q43" s="3">
        <v>0</v>
      </c>
      <c r="R43" s="3">
        <v>0</v>
      </c>
      <c r="S43" s="21">
        <v>0</v>
      </c>
      <c r="T43" s="3">
        <v>0</v>
      </c>
      <c r="U43" s="3">
        <v>0</v>
      </c>
      <c r="V43" s="23">
        <v>0</v>
      </c>
      <c r="W43" s="24">
        <v>37</v>
      </c>
    </row>
    <row r="44" spans="1:23" x14ac:dyDescent="0.25">
      <c r="A44" s="2" t="s">
        <v>52</v>
      </c>
      <c r="B44" s="3" t="s">
        <v>16</v>
      </c>
      <c r="C44" s="3" t="s">
        <v>16</v>
      </c>
      <c r="D44" s="21">
        <v>0</v>
      </c>
      <c r="E44" s="5" t="s">
        <v>16</v>
      </c>
      <c r="F44" s="5" t="s">
        <v>16</v>
      </c>
      <c r="G44" s="22">
        <v>0</v>
      </c>
      <c r="H44" s="7" t="s">
        <v>16</v>
      </c>
      <c r="I44" s="7" t="s">
        <v>16</v>
      </c>
      <c r="J44" s="21">
        <v>0</v>
      </c>
      <c r="K44" s="49"/>
      <c r="L44" s="50"/>
      <c r="M44" s="21">
        <v>0</v>
      </c>
      <c r="N44" s="49"/>
      <c r="O44" s="50"/>
      <c r="P44" s="21">
        <v>0</v>
      </c>
      <c r="Q44" s="3">
        <v>0</v>
      </c>
      <c r="R44" s="3" t="s">
        <v>16</v>
      </c>
      <c r="S44" s="21">
        <v>0</v>
      </c>
      <c r="T44" s="3" t="s">
        <v>16</v>
      </c>
      <c r="U44" s="3">
        <v>0</v>
      </c>
      <c r="V44" s="23">
        <v>0</v>
      </c>
      <c r="W44" s="24">
        <v>0</v>
      </c>
    </row>
    <row r="45" spans="1:23" x14ac:dyDescent="0.25">
      <c r="A45" s="2" t="s">
        <v>53</v>
      </c>
      <c r="B45" s="3">
        <v>0</v>
      </c>
      <c r="C45" s="3">
        <v>0</v>
      </c>
      <c r="D45" s="21">
        <v>0</v>
      </c>
      <c r="E45" s="5">
        <v>0</v>
      </c>
      <c r="F45" s="5">
        <v>1</v>
      </c>
      <c r="G45" s="22">
        <v>1</v>
      </c>
      <c r="H45" s="7">
        <v>0</v>
      </c>
      <c r="I45" s="7">
        <v>0</v>
      </c>
      <c r="J45" s="21">
        <v>0</v>
      </c>
      <c r="K45" s="49"/>
      <c r="L45" s="50"/>
      <c r="M45" s="21">
        <v>0</v>
      </c>
      <c r="N45" s="49"/>
      <c r="O45" s="50"/>
      <c r="P45" s="21">
        <v>0</v>
      </c>
      <c r="Q45" s="3">
        <v>0</v>
      </c>
      <c r="R45" s="3">
        <v>0</v>
      </c>
      <c r="S45" s="21">
        <v>0</v>
      </c>
      <c r="T45" s="3">
        <v>0</v>
      </c>
      <c r="U45" s="3">
        <v>0</v>
      </c>
      <c r="V45" s="23">
        <v>0</v>
      </c>
      <c r="W45" s="24">
        <v>1</v>
      </c>
    </row>
    <row r="46" spans="1:23" x14ac:dyDescent="0.25">
      <c r="A46" s="2" t="s">
        <v>54</v>
      </c>
      <c r="B46" s="3">
        <v>0</v>
      </c>
      <c r="C46" s="3">
        <v>1</v>
      </c>
      <c r="D46" s="21">
        <v>1</v>
      </c>
      <c r="E46" s="5">
        <v>0</v>
      </c>
      <c r="F46" s="5">
        <v>1</v>
      </c>
      <c r="G46" s="22">
        <v>1</v>
      </c>
      <c r="H46" s="7">
        <v>0</v>
      </c>
      <c r="I46" s="7">
        <v>1</v>
      </c>
      <c r="J46" s="21">
        <v>1</v>
      </c>
      <c r="K46" s="49"/>
      <c r="L46" s="50"/>
      <c r="M46" s="21">
        <v>0</v>
      </c>
      <c r="N46" s="49"/>
      <c r="O46" s="50"/>
      <c r="P46" s="21">
        <v>0</v>
      </c>
      <c r="Q46" s="3">
        <v>0</v>
      </c>
      <c r="R46" s="3">
        <v>0</v>
      </c>
      <c r="S46" s="21">
        <v>0</v>
      </c>
      <c r="T46" s="3">
        <v>0</v>
      </c>
      <c r="U46" s="3">
        <v>0</v>
      </c>
      <c r="V46" s="23">
        <v>0</v>
      </c>
      <c r="W46" s="24">
        <v>3</v>
      </c>
    </row>
    <row r="47" spans="1:23" x14ac:dyDescent="0.25">
      <c r="A47" s="2" t="s">
        <v>55</v>
      </c>
      <c r="B47" s="3">
        <v>0</v>
      </c>
      <c r="C47" s="3">
        <v>1</v>
      </c>
      <c r="D47" s="21">
        <v>1</v>
      </c>
      <c r="E47" s="5">
        <v>1</v>
      </c>
      <c r="F47" s="5">
        <v>1</v>
      </c>
      <c r="G47" s="22">
        <v>2</v>
      </c>
      <c r="H47" s="7">
        <v>0</v>
      </c>
      <c r="I47" s="7">
        <v>3</v>
      </c>
      <c r="J47" s="21">
        <v>3</v>
      </c>
      <c r="K47" s="49"/>
      <c r="L47" s="50"/>
      <c r="M47" s="21">
        <v>0</v>
      </c>
      <c r="N47" s="49"/>
      <c r="O47" s="50"/>
      <c r="P47" s="21">
        <v>0</v>
      </c>
      <c r="Q47" s="3">
        <v>0</v>
      </c>
      <c r="R47" s="3">
        <v>0</v>
      </c>
      <c r="S47" s="21">
        <v>0</v>
      </c>
      <c r="T47" s="3">
        <v>0</v>
      </c>
      <c r="U47" s="3">
        <v>0</v>
      </c>
      <c r="V47" s="23">
        <v>0</v>
      </c>
      <c r="W47" s="24">
        <v>6</v>
      </c>
    </row>
    <row r="48" spans="1:23" x14ac:dyDescent="0.25">
      <c r="A48" s="2" t="s">
        <v>56</v>
      </c>
      <c r="B48" s="3">
        <v>0</v>
      </c>
      <c r="C48" s="3">
        <v>0</v>
      </c>
      <c r="D48" s="21">
        <v>0</v>
      </c>
      <c r="E48" s="5">
        <v>1</v>
      </c>
      <c r="F48" s="5">
        <v>1</v>
      </c>
      <c r="G48" s="22">
        <v>2</v>
      </c>
      <c r="H48" s="7">
        <v>0</v>
      </c>
      <c r="I48" s="7">
        <v>0</v>
      </c>
      <c r="J48" s="21">
        <v>0</v>
      </c>
      <c r="K48" s="49"/>
      <c r="L48" s="50"/>
      <c r="M48" s="21">
        <v>0</v>
      </c>
      <c r="N48" s="49"/>
      <c r="O48" s="50"/>
      <c r="P48" s="21">
        <v>0</v>
      </c>
      <c r="Q48" s="3">
        <v>0</v>
      </c>
      <c r="R48" s="3">
        <v>0</v>
      </c>
      <c r="S48" s="21">
        <v>0</v>
      </c>
      <c r="T48" s="3">
        <v>0</v>
      </c>
      <c r="U48" s="3">
        <v>0</v>
      </c>
      <c r="V48" s="23">
        <v>0</v>
      </c>
      <c r="W48" s="24">
        <v>2</v>
      </c>
    </row>
    <row r="49" spans="1:23" x14ac:dyDescent="0.25">
      <c r="A49" s="2" t="s">
        <v>57</v>
      </c>
      <c r="B49" s="3">
        <v>0</v>
      </c>
      <c r="C49" s="3">
        <v>0</v>
      </c>
      <c r="D49" s="21">
        <v>0</v>
      </c>
      <c r="E49" s="5">
        <v>0</v>
      </c>
      <c r="F49" s="5">
        <v>1</v>
      </c>
      <c r="G49" s="22">
        <v>1</v>
      </c>
      <c r="H49" s="7">
        <v>0</v>
      </c>
      <c r="I49" s="7">
        <v>1</v>
      </c>
      <c r="J49" s="21">
        <v>1</v>
      </c>
      <c r="K49" s="49"/>
      <c r="L49" s="50"/>
      <c r="M49" s="21">
        <v>0</v>
      </c>
      <c r="N49" s="49"/>
      <c r="O49" s="50"/>
      <c r="P49" s="21">
        <v>0</v>
      </c>
      <c r="Q49" s="3">
        <v>0</v>
      </c>
      <c r="R49" s="3">
        <v>0</v>
      </c>
      <c r="S49" s="21">
        <v>0</v>
      </c>
      <c r="T49" s="3">
        <v>0</v>
      </c>
      <c r="U49" s="3">
        <v>0</v>
      </c>
      <c r="V49" s="23">
        <v>0</v>
      </c>
      <c r="W49" s="24">
        <v>2</v>
      </c>
    </row>
    <row r="50" spans="1:23" x14ac:dyDescent="0.25">
      <c r="A50" s="2" t="s">
        <v>58</v>
      </c>
      <c r="B50" s="3">
        <v>0</v>
      </c>
      <c r="C50" s="3">
        <v>0</v>
      </c>
      <c r="D50" s="21">
        <v>0</v>
      </c>
      <c r="E50" s="5">
        <v>0</v>
      </c>
      <c r="F50" s="5">
        <v>1</v>
      </c>
      <c r="G50" s="22">
        <v>1</v>
      </c>
      <c r="H50" s="7">
        <v>0</v>
      </c>
      <c r="I50" s="7">
        <v>0</v>
      </c>
      <c r="J50" s="21">
        <v>0</v>
      </c>
      <c r="K50" s="49"/>
      <c r="L50" s="50"/>
      <c r="M50" s="21">
        <v>0</v>
      </c>
      <c r="N50" s="49"/>
      <c r="O50" s="50"/>
      <c r="P50" s="21">
        <v>0</v>
      </c>
      <c r="Q50" s="3">
        <v>0</v>
      </c>
      <c r="R50" s="3">
        <v>0</v>
      </c>
      <c r="S50" s="21">
        <v>0</v>
      </c>
      <c r="T50" s="3">
        <v>0</v>
      </c>
      <c r="U50" s="3">
        <v>0</v>
      </c>
      <c r="V50" s="23">
        <v>0</v>
      </c>
      <c r="W50" s="24">
        <v>1</v>
      </c>
    </row>
    <row r="51" spans="1:23" x14ac:dyDescent="0.25">
      <c r="A51" s="2" t="s">
        <v>59</v>
      </c>
      <c r="B51" s="3">
        <v>0</v>
      </c>
      <c r="C51" s="3">
        <v>1</v>
      </c>
      <c r="D51" s="21">
        <v>1</v>
      </c>
      <c r="E51" s="5">
        <v>0</v>
      </c>
      <c r="F51" s="5">
        <v>0</v>
      </c>
      <c r="G51" s="22">
        <v>0</v>
      </c>
      <c r="H51" s="7">
        <v>0</v>
      </c>
      <c r="I51" s="7">
        <v>1</v>
      </c>
      <c r="J51" s="21">
        <v>1</v>
      </c>
      <c r="K51" s="49"/>
      <c r="L51" s="50"/>
      <c r="M51" s="21">
        <v>0</v>
      </c>
      <c r="N51" s="49"/>
      <c r="O51" s="50"/>
      <c r="P51" s="21">
        <v>0</v>
      </c>
      <c r="Q51" s="3">
        <v>0</v>
      </c>
      <c r="R51" s="3">
        <v>0</v>
      </c>
      <c r="S51" s="21">
        <v>0</v>
      </c>
      <c r="T51" s="3">
        <v>0</v>
      </c>
      <c r="U51" s="3">
        <v>0</v>
      </c>
      <c r="V51" s="23">
        <v>0</v>
      </c>
      <c r="W51" s="24">
        <v>2</v>
      </c>
    </row>
    <row r="52" spans="1:23" x14ac:dyDescent="0.25">
      <c r="A52" s="2" t="s">
        <v>60</v>
      </c>
      <c r="B52" s="3" t="s">
        <v>16</v>
      </c>
      <c r="C52" s="3" t="s">
        <v>16</v>
      </c>
      <c r="D52" s="21">
        <v>0</v>
      </c>
      <c r="E52" s="5" t="s">
        <v>16</v>
      </c>
      <c r="F52" s="5" t="s">
        <v>16</v>
      </c>
      <c r="G52" s="22">
        <v>0</v>
      </c>
      <c r="H52" s="7" t="s">
        <v>16</v>
      </c>
      <c r="I52" s="7" t="s">
        <v>16</v>
      </c>
      <c r="J52" s="21">
        <v>0</v>
      </c>
      <c r="K52" s="49"/>
      <c r="L52" s="50"/>
      <c r="M52" s="21">
        <v>0</v>
      </c>
      <c r="N52" s="49"/>
      <c r="O52" s="50"/>
      <c r="P52" s="21">
        <v>0</v>
      </c>
      <c r="Q52" s="3">
        <v>0</v>
      </c>
      <c r="R52" s="3" t="s">
        <v>16</v>
      </c>
      <c r="S52" s="21">
        <v>0</v>
      </c>
      <c r="T52" s="3" t="s">
        <v>16</v>
      </c>
      <c r="U52" s="3">
        <v>0</v>
      </c>
      <c r="V52" s="23">
        <v>0</v>
      </c>
      <c r="W52" s="24">
        <v>0</v>
      </c>
    </row>
    <row r="53" spans="1:23" x14ac:dyDescent="0.25">
      <c r="A53" s="2" t="s">
        <v>61</v>
      </c>
      <c r="B53" s="3">
        <v>0</v>
      </c>
      <c r="C53" s="3">
        <v>1</v>
      </c>
      <c r="D53" s="21">
        <v>1</v>
      </c>
      <c r="E53" s="5">
        <v>0</v>
      </c>
      <c r="F53" s="5">
        <v>5</v>
      </c>
      <c r="G53" s="22">
        <v>5</v>
      </c>
      <c r="H53" s="7">
        <v>0</v>
      </c>
      <c r="I53" s="7">
        <v>0</v>
      </c>
      <c r="J53" s="21">
        <v>0</v>
      </c>
      <c r="K53" s="49"/>
      <c r="L53" s="50"/>
      <c r="M53" s="21">
        <v>0</v>
      </c>
      <c r="N53" s="49"/>
      <c r="O53" s="50"/>
      <c r="P53" s="21">
        <v>0</v>
      </c>
      <c r="Q53" s="3">
        <v>0</v>
      </c>
      <c r="R53" s="3">
        <v>0</v>
      </c>
      <c r="S53" s="21">
        <v>0</v>
      </c>
      <c r="T53" s="3">
        <v>0</v>
      </c>
      <c r="U53" s="3">
        <v>0</v>
      </c>
      <c r="V53" s="23">
        <v>0</v>
      </c>
      <c r="W53" s="24">
        <v>6</v>
      </c>
    </row>
    <row r="54" spans="1:23" x14ac:dyDescent="0.25">
      <c r="A54" s="2" t="s">
        <v>62</v>
      </c>
      <c r="B54" s="3">
        <v>0</v>
      </c>
      <c r="C54" s="3">
        <v>0</v>
      </c>
      <c r="D54" s="21">
        <v>0</v>
      </c>
      <c r="E54" s="5">
        <v>0</v>
      </c>
      <c r="F54" s="5">
        <v>0</v>
      </c>
      <c r="G54" s="22">
        <v>0</v>
      </c>
      <c r="H54" s="7">
        <v>0</v>
      </c>
      <c r="I54" s="7">
        <v>1</v>
      </c>
      <c r="J54" s="21">
        <v>1</v>
      </c>
      <c r="K54" s="49"/>
      <c r="L54" s="50"/>
      <c r="M54" s="21">
        <v>0</v>
      </c>
      <c r="N54" s="49"/>
      <c r="O54" s="50"/>
      <c r="P54" s="21">
        <v>0</v>
      </c>
      <c r="Q54" s="3">
        <v>0</v>
      </c>
      <c r="R54" s="3">
        <v>0</v>
      </c>
      <c r="S54" s="21">
        <v>0</v>
      </c>
      <c r="T54" s="3">
        <v>0</v>
      </c>
      <c r="U54" s="3">
        <v>0</v>
      </c>
      <c r="V54" s="23">
        <v>0</v>
      </c>
      <c r="W54" s="24">
        <v>1</v>
      </c>
    </row>
    <row r="55" spans="1:23" x14ac:dyDescent="0.25">
      <c r="A55" s="2" t="s">
        <v>63</v>
      </c>
      <c r="B55" s="3">
        <v>5</v>
      </c>
      <c r="C55" s="3">
        <v>4</v>
      </c>
      <c r="D55" s="21">
        <v>9</v>
      </c>
      <c r="E55" s="5">
        <v>4</v>
      </c>
      <c r="F55" s="5">
        <v>14</v>
      </c>
      <c r="G55" s="22">
        <v>18</v>
      </c>
      <c r="H55" s="7">
        <v>1</v>
      </c>
      <c r="I55" s="7">
        <v>8</v>
      </c>
      <c r="J55" s="21">
        <v>9</v>
      </c>
      <c r="K55" s="49"/>
      <c r="L55" s="50"/>
      <c r="M55" s="21">
        <v>0</v>
      </c>
      <c r="N55" s="49"/>
      <c r="O55" s="50"/>
      <c r="P55" s="21">
        <v>0</v>
      </c>
      <c r="Q55" s="3">
        <v>0</v>
      </c>
      <c r="R55" s="3">
        <v>0</v>
      </c>
      <c r="S55" s="21">
        <v>0</v>
      </c>
      <c r="T55" s="3">
        <v>0</v>
      </c>
      <c r="U55" s="3">
        <v>0</v>
      </c>
      <c r="V55" s="23">
        <v>0</v>
      </c>
      <c r="W55" s="24">
        <v>36</v>
      </c>
    </row>
    <row r="56" spans="1:23" x14ac:dyDescent="0.25">
      <c r="A56" s="2" t="s">
        <v>64</v>
      </c>
      <c r="B56" s="3">
        <v>0</v>
      </c>
      <c r="C56" s="3">
        <v>1</v>
      </c>
      <c r="D56" s="21">
        <v>1</v>
      </c>
      <c r="E56" s="5">
        <v>0</v>
      </c>
      <c r="F56" s="5">
        <v>0</v>
      </c>
      <c r="G56" s="22">
        <v>0</v>
      </c>
      <c r="H56" s="7">
        <v>0</v>
      </c>
      <c r="I56" s="7">
        <v>0</v>
      </c>
      <c r="J56" s="21">
        <v>0</v>
      </c>
      <c r="K56" s="49"/>
      <c r="L56" s="50"/>
      <c r="M56" s="21">
        <v>0</v>
      </c>
      <c r="N56" s="49"/>
      <c r="O56" s="50"/>
      <c r="P56" s="21">
        <v>0</v>
      </c>
      <c r="Q56" s="3">
        <v>0</v>
      </c>
      <c r="R56" s="3">
        <v>0</v>
      </c>
      <c r="S56" s="21">
        <v>0</v>
      </c>
      <c r="T56" s="3">
        <v>0</v>
      </c>
      <c r="U56" s="3">
        <v>0</v>
      </c>
      <c r="V56" s="23">
        <v>0</v>
      </c>
      <c r="W56" s="24">
        <v>1</v>
      </c>
    </row>
    <row r="57" spans="1:23" x14ac:dyDescent="0.25">
      <c r="A57" s="2" t="s">
        <v>65</v>
      </c>
      <c r="B57" s="3">
        <v>0</v>
      </c>
      <c r="C57" s="3">
        <v>1</v>
      </c>
      <c r="D57" s="21">
        <v>1</v>
      </c>
      <c r="E57" s="5">
        <v>1</v>
      </c>
      <c r="F57" s="5">
        <v>0</v>
      </c>
      <c r="G57" s="22">
        <v>1</v>
      </c>
      <c r="H57" s="7">
        <v>0</v>
      </c>
      <c r="I57" s="7">
        <v>0</v>
      </c>
      <c r="J57" s="21">
        <v>0</v>
      </c>
      <c r="K57" s="49"/>
      <c r="L57" s="50"/>
      <c r="M57" s="21">
        <v>0</v>
      </c>
      <c r="N57" s="49"/>
      <c r="O57" s="50"/>
      <c r="P57" s="21">
        <v>0</v>
      </c>
      <c r="Q57" s="3">
        <v>0</v>
      </c>
      <c r="R57" s="3">
        <v>0</v>
      </c>
      <c r="S57" s="21">
        <v>0</v>
      </c>
      <c r="T57" s="3">
        <v>0</v>
      </c>
      <c r="U57" s="3">
        <v>0</v>
      </c>
      <c r="V57" s="23">
        <v>0</v>
      </c>
      <c r="W57" s="24">
        <v>2</v>
      </c>
    </row>
    <row r="58" spans="1:23" x14ac:dyDescent="0.25">
      <c r="A58" s="2" t="s">
        <v>66</v>
      </c>
      <c r="B58" s="3">
        <v>0</v>
      </c>
      <c r="C58" s="3">
        <v>1</v>
      </c>
      <c r="D58" s="21">
        <v>1</v>
      </c>
      <c r="E58" s="5">
        <v>0</v>
      </c>
      <c r="F58" s="5">
        <v>1</v>
      </c>
      <c r="G58" s="22">
        <v>1</v>
      </c>
      <c r="H58" s="7">
        <v>0</v>
      </c>
      <c r="I58" s="7">
        <v>2</v>
      </c>
      <c r="J58" s="21">
        <v>2</v>
      </c>
      <c r="K58" s="49"/>
      <c r="L58" s="50"/>
      <c r="M58" s="21">
        <v>0</v>
      </c>
      <c r="N58" s="49"/>
      <c r="O58" s="50"/>
      <c r="P58" s="21">
        <v>0</v>
      </c>
      <c r="Q58" s="3">
        <v>0</v>
      </c>
      <c r="R58" s="3">
        <v>0</v>
      </c>
      <c r="S58" s="21">
        <v>0</v>
      </c>
      <c r="T58" s="3">
        <v>0</v>
      </c>
      <c r="U58" s="3">
        <v>0</v>
      </c>
      <c r="V58" s="23">
        <v>0</v>
      </c>
      <c r="W58" s="24">
        <v>4</v>
      </c>
    </row>
    <row r="59" spans="1:23" x14ac:dyDescent="0.25">
      <c r="A59" s="2" t="s">
        <v>67</v>
      </c>
      <c r="B59" s="3" t="s">
        <v>16</v>
      </c>
      <c r="C59" s="3" t="s">
        <v>16</v>
      </c>
      <c r="D59" s="21">
        <v>0</v>
      </c>
      <c r="E59" s="5" t="s">
        <v>16</v>
      </c>
      <c r="F59" s="5" t="s">
        <v>16</v>
      </c>
      <c r="G59" s="22">
        <v>0</v>
      </c>
      <c r="H59" s="7" t="s">
        <v>16</v>
      </c>
      <c r="I59" s="7" t="s">
        <v>16</v>
      </c>
      <c r="J59" s="21">
        <v>0</v>
      </c>
      <c r="K59" s="49"/>
      <c r="L59" s="50"/>
      <c r="M59" s="21">
        <v>0</v>
      </c>
      <c r="N59" s="49"/>
      <c r="O59" s="50"/>
      <c r="P59" s="21">
        <v>0</v>
      </c>
      <c r="Q59" s="3">
        <v>0</v>
      </c>
      <c r="R59" s="3" t="s">
        <v>16</v>
      </c>
      <c r="S59" s="21">
        <v>0</v>
      </c>
      <c r="T59" s="3" t="s">
        <v>16</v>
      </c>
      <c r="U59" s="3">
        <v>0</v>
      </c>
      <c r="V59" s="23">
        <v>0</v>
      </c>
      <c r="W59" s="24">
        <v>0</v>
      </c>
    </row>
    <row r="60" spans="1:23" x14ac:dyDescent="0.25">
      <c r="A60" s="2" t="s">
        <v>68</v>
      </c>
      <c r="B60" s="3" t="s">
        <v>16</v>
      </c>
      <c r="C60" s="3" t="s">
        <v>16</v>
      </c>
      <c r="D60" s="21">
        <v>0</v>
      </c>
      <c r="E60" s="5" t="s">
        <v>16</v>
      </c>
      <c r="F60" s="5" t="s">
        <v>16</v>
      </c>
      <c r="G60" s="22">
        <v>0</v>
      </c>
      <c r="H60" s="7" t="s">
        <v>16</v>
      </c>
      <c r="I60" s="7" t="s">
        <v>16</v>
      </c>
      <c r="J60" s="21">
        <v>0</v>
      </c>
      <c r="K60" s="49"/>
      <c r="L60" s="50"/>
      <c r="M60" s="21">
        <v>0</v>
      </c>
      <c r="N60" s="49"/>
      <c r="O60" s="50"/>
      <c r="P60" s="21">
        <v>0</v>
      </c>
      <c r="Q60" s="3">
        <v>0</v>
      </c>
      <c r="R60" s="3" t="s">
        <v>16</v>
      </c>
      <c r="S60" s="21">
        <v>0</v>
      </c>
      <c r="T60" s="3" t="s">
        <v>16</v>
      </c>
      <c r="U60" s="3">
        <v>0</v>
      </c>
      <c r="V60" s="23">
        <v>0</v>
      </c>
      <c r="W60" s="24">
        <v>0</v>
      </c>
    </row>
    <row r="61" spans="1:23" x14ac:dyDescent="0.25">
      <c r="A61" s="2" t="s">
        <v>69</v>
      </c>
      <c r="B61" s="3">
        <v>0</v>
      </c>
      <c r="C61" s="3">
        <v>0</v>
      </c>
      <c r="D61" s="21">
        <v>0</v>
      </c>
      <c r="E61" s="5">
        <v>0</v>
      </c>
      <c r="F61" s="5">
        <v>0</v>
      </c>
      <c r="G61" s="22">
        <v>0</v>
      </c>
      <c r="H61" s="7">
        <v>0</v>
      </c>
      <c r="I61" s="7">
        <v>2</v>
      </c>
      <c r="J61" s="21">
        <v>2</v>
      </c>
      <c r="K61" s="49"/>
      <c r="L61" s="50"/>
      <c r="M61" s="21">
        <v>0</v>
      </c>
      <c r="N61" s="49"/>
      <c r="O61" s="50"/>
      <c r="P61" s="21">
        <v>0</v>
      </c>
      <c r="Q61" s="3">
        <v>0</v>
      </c>
      <c r="R61" s="3">
        <v>0</v>
      </c>
      <c r="S61" s="21">
        <v>0</v>
      </c>
      <c r="T61" s="3">
        <v>0</v>
      </c>
      <c r="U61" s="3">
        <v>0</v>
      </c>
      <c r="V61" s="23">
        <v>0</v>
      </c>
      <c r="W61" s="24">
        <v>2</v>
      </c>
    </row>
    <row r="62" spans="1:23" x14ac:dyDescent="0.25">
      <c r="A62" s="2" t="s">
        <v>70</v>
      </c>
      <c r="B62" s="3" t="s">
        <v>16</v>
      </c>
      <c r="C62" s="3" t="s">
        <v>16</v>
      </c>
      <c r="D62" s="21">
        <v>0</v>
      </c>
      <c r="E62" s="5" t="s">
        <v>16</v>
      </c>
      <c r="F62" s="5" t="s">
        <v>16</v>
      </c>
      <c r="G62" s="22">
        <v>0</v>
      </c>
      <c r="H62" s="7" t="s">
        <v>16</v>
      </c>
      <c r="I62" s="7" t="s">
        <v>16</v>
      </c>
      <c r="J62" s="21">
        <v>0</v>
      </c>
      <c r="K62" s="49"/>
      <c r="L62" s="50"/>
      <c r="M62" s="21">
        <v>0</v>
      </c>
      <c r="N62" s="49"/>
      <c r="O62" s="50"/>
      <c r="P62" s="21">
        <v>0</v>
      </c>
      <c r="Q62" s="3">
        <v>0</v>
      </c>
      <c r="R62" s="3" t="s">
        <v>16</v>
      </c>
      <c r="S62" s="21">
        <v>0</v>
      </c>
      <c r="T62" s="3" t="s">
        <v>16</v>
      </c>
      <c r="U62" s="3">
        <v>0</v>
      </c>
      <c r="V62" s="23">
        <v>0</v>
      </c>
      <c r="W62" s="24">
        <v>0</v>
      </c>
    </row>
    <row r="63" spans="1:23" x14ac:dyDescent="0.25">
      <c r="A63" s="2" t="s">
        <v>71</v>
      </c>
      <c r="B63" s="3">
        <v>0</v>
      </c>
      <c r="C63" s="3">
        <v>2</v>
      </c>
      <c r="D63" s="21">
        <v>2</v>
      </c>
      <c r="E63" s="5">
        <v>0</v>
      </c>
      <c r="F63" s="5">
        <v>2</v>
      </c>
      <c r="G63" s="22">
        <v>2</v>
      </c>
      <c r="H63" s="7">
        <v>1</v>
      </c>
      <c r="I63" s="7">
        <v>2</v>
      </c>
      <c r="J63" s="21">
        <v>3</v>
      </c>
      <c r="K63" s="49"/>
      <c r="L63" s="50"/>
      <c r="M63" s="21">
        <v>0</v>
      </c>
      <c r="N63" s="49"/>
      <c r="O63" s="50"/>
      <c r="P63" s="21">
        <v>0</v>
      </c>
      <c r="Q63" s="3">
        <v>0</v>
      </c>
      <c r="R63" s="3">
        <v>0</v>
      </c>
      <c r="S63" s="21">
        <v>0</v>
      </c>
      <c r="T63" s="3">
        <v>0</v>
      </c>
      <c r="U63" s="3">
        <v>0</v>
      </c>
      <c r="V63" s="23">
        <v>0</v>
      </c>
      <c r="W63" s="24">
        <v>7</v>
      </c>
    </row>
    <row r="64" spans="1:23" x14ac:dyDescent="0.25">
      <c r="A64" s="2" t="s">
        <v>72</v>
      </c>
      <c r="B64" s="3">
        <v>1</v>
      </c>
      <c r="C64" s="3">
        <v>3</v>
      </c>
      <c r="D64" s="21">
        <v>4</v>
      </c>
      <c r="E64" s="5">
        <v>0</v>
      </c>
      <c r="F64" s="5">
        <v>0</v>
      </c>
      <c r="G64" s="22">
        <v>0</v>
      </c>
      <c r="H64" s="7">
        <v>0</v>
      </c>
      <c r="I64" s="7">
        <v>0</v>
      </c>
      <c r="J64" s="21">
        <v>0</v>
      </c>
      <c r="K64" s="49"/>
      <c r="L64" s="50"/>
      <c r="M64" s="21">
        <v>0</v>
      </c>
      <c r="N64" s="49"/>
      <c r="O64" s="50"/>
      <c r="P64" s="21">
        <v>0</v>
      </c>
      <c r="Q64" s="3">
        <v>0</v>
      </c>
      <c r="R64" s="3">
        <v>0</v>
      </c>
      <c r="S64" s="21">
        <v>0</v>
      </c>
      <c r="T64" s="3">
        <v>0</v>
      </c>
      <c r="U64" s="3">
        <v>0</v>
      </c>
      <c r="V64" s="23">
        <v>0</v>
      </c>
      <c r="W64" s="24">
        <v>4</v>
      </c>
    </row>
    <row r="65" spans="1:23" x14ac:dyDescent="0.25">
      <c r="A65" s="2" t="s">
        <v>73</v>
      </c>
      <c r="B65" s="3" t="s">
        <v>16</v>
      </c>
      <c r="C65" s="3" t="s">
        <v>16</v>
      </c>
      <c r="D65" s="21">
        <v>0</v>
      </c>
      <c r="E65" s="5" t="s">
        <v>16</v>
      </c>
      <c r="F65" s="5" t="s">
        <v>16</v>
      </c>
      <c r="G65" s="22">
        <v>0</v>
      </c>
      <c r="H65" s="7" t="s">
        <v>16</v>
      </c>
      <c r="I65" s="7" t="s">
        <v>16</v>
      </c>
      <c r="J65" s="21">
        <v>0</v>
      </c>
      <c r="K65" s="49"/>
      <c r="L65" s="50"/>
      <c r="M65" s="21">
        <v>0</v>
      </c>
      <c r="N65" s="49"/>
      <c r="O65" s="50"/>
      <c r="P65" s="21">
        <v>0</v>
      </c>
      <c r="Q65" s="3">
        <v>0</v>
      </c>
      <c r="R65" s="3" t="s">
        <v>16</v>
      </c>
      <c r="S65" s="21">
        <v>0</v>
      </c>
      <c r="T65" s="3" t="s">
        <v>16</v>
      </c>
      <c r="U65" s="3">
        <v>0</v>
      </c>
      <c r="V65" s="23">
        <v>0</v>
      </c>
      <c r="W65" s="24">
        <v>0</v>
      </c>
    </row>
    <row r="66" spans="1:23" x14ac:dyDescent="0.25">
      <c r="A66" s="2" t="s">
        <v>74</v>
      </c>
      <c r="B66" s="3">
        <v>5</v>
      </c>
      <c r="C66" s="3">
        <v>13</v>
      </c>
      <c r="D66" s="21">
        <v>18</v>
      </c>
      <c r="E66" s="5">
        <v>2</v>
      </c>
      <c r="F66" s="5">
        <v>15</v>
      </c>
      <c r="G66" s="22">
        <v>17</v>
      </c>
      <c r="H66" s="7">
        <v>4</v>
      </c>
      <c r="I66" s="7">
        <v>27</v>
      </c>
      <c r="J66" s="21">
        <v>31</v>
      </c>
      <c r="K66" s="49"/>
      <c r="L66" s="50"/>
      <c r="M66" s="21">
        <v>0</v>
      </c>
      <c r="N66" s="49"/>
      <c r="O66" s="50"/>
      <c r="P66" s="21">
        <v>0</v>
      </c>
      <c r="Q66" s="3">
        <v>0</v>
      </c>
      <c r="R66" s="3">
        <v>0</v>
      </c>
      <c r="S66" s="21">
        <v>0</v>
      </c>
      <c r="T66" s="3">
        <v>0</v>
      </c>
      <c r="U66" s="3">
        <v>0</v>
      </c>
      <c r="V66" s="23">
        <v>0</v>
      </c>
      <c r="W66" s="24">
        <v>66</v>
      </c>
    </row>
    <row r="67" spans="1:23" ht="15.75" thickBot="1" x14ac:dyDescent="0.3">
      <c r="A67" s="8" t="s">
        <v>75</v>
      </c>
      <c r="B67" s="25">
        <v>0</v>
      </c>
      <c r="C67" s="25">
        <v>0</v>
      </c>
      <c r="D67" s="26">
        <v>0</v>
      </c>
      <c r="E67" s="5">
        <v>0</v>
      </c>
      <c r="F67" s="5">
        <v>2</v>
      </c>
      <c r="G67" s="22">
        <v>2</v>
      </c>
      <c r="H67" s="7">
        <v>0</v>
      </c>
      <c r="I67" s="7">
        <v>0</v>
      </c>
      <c r="J67" s="26">
        <v>0</v>
      </c>
      <c r="K67" s="49"/>
      <c r="L67" s="50"/>
      <c r="M67" s="26">
        <v>0</v>
      </c>
      <c r="N67" s="49"/>
      <c r="O67" s="50"/>
      <c r="P67" s="26">
        <v>0</v>
      </c>
      <c r="Q67" s="25">
        <v>0</v>
      </c>
      <c r="R67" s="25">
        <v>0</v>
      </c>
      <c r="S67" s="26">
        <v>0</v>
      </c>
      <c r="T67" s="25">
        <v>0</v>
      </c>
      <c r="U67" s="27">
        <v>0</v>
      </c>
      <c r="V67" s="28">
        <v>0</v>
      </c>
      <c r="W67" s="29">
        <v>2</v>
      </c>
    </row>
    <row r="68" spans="1:23" ht="15.75" thickTop="1" x14ac:dyDescent="0.25">
      <c r="A68" s="14" t="s">
        <v>76</v>
      </c>
      <c r="B68" s="30">
        <v>99</v>
      </c>
      <c r="C68" s="31">
        <v>324</v>
      </c>
      <c r="D68" s="32">
        <v>423</v>
      </c>
      <c r="E68" s="33">
        <v>91</v>
      </c>
      <c r="F68" s="34">
        <v>335</v>
      </c>
      <c r="G68" s="35">
        <v>426</v>
      </c>
      <c r="H68" s="33">
        <v>93</v>
      </c>
      <c r="I68" s="34">
        <v>329</v>
      </c>
      <c r="J68" s="35">
        <v>422</v>
      </c>
      <c r="K68" s="33">
        <v>0</v>
      </c>
      <c r="L68" s="34">
        <v>0</v>
      </c>
      <c r="M68" s="35">
        <v>0</v>
      </c>
      <c r="N68" s="33">
        <v>0</v>
      </c>
      <c r="O68" s="34">
        <v>0</v>
      </c>
      <c r="P68" s="35">
        <v>0</v>
      </c>
      <c r="Q68" s="33">
        <v>0</v>
      </c>
      <c r="R68" s="34">
        <v>0</v>
      </c>
      <c r="S68" s="35">
        <v>0</v>
      </c>
      <c r="T68" s="33">
        <v>0</v>
      </c>
      <c r="U68" s="34">
        <v>0</v>
      </c>
      <c r="V68" s="35">
        <v>0</v>
      </c>
      <c r="W68" s="36">
        <v>1271</v>
      </c>
    </row>
    <row r="69" spans="1:23" x14ac:dyDescent="0.25">
      <c r="P69" s="18"/>
      <c r="Q69" s="18"/>
      <c r="R69" s="18"/>
      <c r="S69" s="18"/>
      <c r="V69" s="18"/>
      <c r="W69" s="18"/>
    </row>
  </sheetData>
  <mergeCells count="24">
    <mergeCell ref="A1:A3"/>
    <mergeCell ref="B1:C1"/>
    <mergeCell ref="D1:D3"/>
    <mergeCell ref="E1:F1"/>
    <mergeCell ref="G1:G3"/>
    <mergeCell ref="B2:C2"/>
    <mergeCell ref="E2:F2"/>
    <mergeCell ref="H2:I2"/>
    <mergeCell ref="K2:L2"/>
    <mergeCell ref="N2:O2"/>
    <mergeCell ref="J1:J3"/>
    <mergeCell ref="K1:L1"/>
    <mergeCell ref="M1:M3"/>
    <mergeCell ref="N1:O1"/>
    <mergeCell ref="H1:I1"/>
    <mergeCell ref="K4:L67"/>
    <mergeCell ref="N4:O67"/>
    <mergeCell ref="S1:S3"/>
    <mergeCell ref="T1:U1"/>
    <mergeCell ref="W1:W3"/>
    <mergeCell ref="Q2:R2"/>
    <mergeCell ref="T2:U2"/>
    <mergeCell ref="P1:P3"/>
    <mergeCell ref="Q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228B58-CA8A-44E0-90E1-B55FA97B6ED0}">
  <dimension ref="A1:W69"/>
  <sheetViews>
    <sheetView workbookViewId="0">
      <pane ySplit="3" topLeftCell="A4" activePane="bottomLeft" state="frozen"/>
      <selection pane="bottomLeft" activeCell="A4" sqref="A4"/>
    </sheetView>
  </sheetViews>
  <sheetFormatPr defaultRowHeight="15" x14ac:dyDescent="0.25"/>
  <cols>
    <col min="1" max="1" width="17.5703125" style="18" customWidth="1"/>
    <col min="2" max="2" width="6.85546875" style="18" bestFit="1" customWidth="1"/>
    <col min="3" max="3" width="4.28515625" style="18" bestFit="1" customWidth="1"/>
    <col min="4" max="4" width="14.5703125" style="18" bestFit="1" customWidth="1"/>
    <col min="5" max="5" width="6.85546875" style="18" bestFit="1" customWidth="1"/>
    <col min="6" max="6" width="4.28515625" style="18" bestFit="1" customWidth="1"/>
    <col min="7" max="7" width="14.140625" style="18" bestFit="1" customWidth="1"/>
    <col min="8" max="8" width="6.85546875" style="18" bestFit="1" customWidth="1"/>
    <col min="9" max="9" width="4.28515625" style="18" bestFit="1" customWidth="1"/>
    <col min="10" max="10" width="16.5703125" style="18" bestFit="1" customWidth="1"/>
    <col min="11" max="11" width="8.42578125" style="18" bestFit="1" customWidth="1"/>
    <col min="12" max="12" width="4.28515625" style="18" bestFit="1" customWidth="1"/>
    <col min="13" max="13" width="14.42578125" style="18" bestFit="1" customWidth="1"/>
    <col min="14" max="14" width="6.85546875" style="18" bestFit="1" customWidth="1"/>
    <col min="15" max="15" width="4.28515625" style="18" bestFit="1" customWidth="1"/>
    <col min="16" max="16" width="12.5703125" style="18" bestFit="1" customWidth="1"/>
    <col min="17" max="17" width="6.85546875" style="18" bestFit="1" customWidth="1"/>
    <col min="18" max="18" width="4.28515625" style="18" bestFit="1" customWidth="1"/>
    <col min="19" max="19" width="14.140625" bestFit="1" customWidth="1"/>
    <col min="20" max="20" width="6.85546875" style="18" bestFit="1" customWidth="1"/>
    <col min="21" max="21" width="4.28515625" style="18" bestFit="1" customWidth="1"/>
    <col min="22" max="22" width="12.28515625" bestFit="1" customWidth="1"/>
    <col min="23" max="23" width="11.28515625" bestFit="1" customWidth="1"/>
  </cols>
  <sheetData>
    <row r="1" spans="1:23" x14ac:dyDescent="0.25">
      <c r="A1" s="45" t="s">
        <v>0</v>
      </c>
      <c r="B1" s="45" t="s">
        <v>1</v>
      </c>
      <c r="C1" s="45"/>
      <c r="D1" s="42" t="s">
        <v>2</v>
      </c>
      <c r="E1" s="45" t="s">
        <v>3</v>
      </c>
      <c r="F1" s="45"/>
      <c r="G1" s="42" t="s">
        <v>4</v>
      </c>
      <c r="H1" s="45" t="s">
        <v>5</v>
      </c>
      <c r="I1" s="45"/>
      <c r="J1" s="42" t="s">
        <v>6</v>
      </c>
      <c r="K1" s="45" t="s">
        <v>7</v>
      </c>
      <c r="L1" s="45"/>
      <c r="M1" s="43" t="s">
        <v>8</v>
      </c>
      <c r="N1" s="45" t="s">
        <v>78</v>
      </c>
      <c r="O1" s="45"/>
      <c r="P1" s="43" t="s">
        <v>79</v>
      </c>
      <c r="Q1" s="45" t="s">
        <v>80</v>
      </c>
      <c r="R1" s="45"/>
      <c r="S1" s="51" t="s">
        <v>81</v>
      </c>
      <c r="T1" s="45" t="s">
        <v>82</v>
      </c>
      <c r="U1" s="45"/>
      <c r="V1" s="19"/>
      <c r="W1" s="45" t="s">
        <v>76</v>
      </c>
    </row>
    <row r="2" spans="1:23" x14ac:dyDescent="0.25">
      <c r="A2" s="45"/>
      <c r="B2" s="46">
        <v>44179</v>
      </c>
      <c r="C2" s="46"/>
      <c r="D2" s="43"/>
      <c r="E2" s="46">
        <v>44180</v>
      </c>
      <c r="F2" s="46"/>
      <c r="G2" s="43"/>
      <c r="H2" s="46">
        <v>44181</v>
      </c>
      <c r="I2" s="46"/>
      <c r="J2" s="43"/>
      <c r="K2" s="46">
        <v>44182</v>
      </c>
      <c r="L2" s="46"/>
      <c r="M2" s="43"/>
      <c r="N2" s="46">
        <v>44183</v>
      </c>
      <c r="O2" s="46"/>
      <c r="P2" s="43"/>
      <c r="Q2" s="46">
        <v>44184</v>
      </c>
      <c r="R2" s="46"/>
      <c r="S2" s="51"/>
      <c r="T2" s="46">
        <v>44185</v>
      </c>
      <c r="U2" s="46"/>
      <c r="V2" s="19"/>
      <c r="W2" s="45"/>
    </row>
    <row r="3" spans="1:23" x14ac:dyDescent="0.25">
      <c r="A3" s="45"/>
      <c r="B3" s="1" t="s">
        <v>9</v>
      </c>
      <c r="C3" s="1" t="s">
        <v>10</v>
      </c>
      <c r="D3" s="44"/>
      <c r="E3" s="1" t="s">
        <v>9</v>
      </c>
      <c r="F3" s="1" t="s">
        <v>10</v>
      </c>
      <c r="G3" s="44"/>
      <c r="H3" s="1" t="s">
        <v>9</v>
      </c>
      <c r="I3" s="1" t="s">
        <v>10</v>
      </c>
      <c r="J3" s="44"/>
      <c r="K3" s="1" t="s">
        <v>9</v>
      </c>
      <c r="L3" s="1" t="s">
        <v>10</v>
      </c>
      <c r="M3" s="44"/>
      <c r="N3" s="1" t="s">
        <v>9</v>
      </c>
      <c r="O3" s="1" t="s">
        <v>10</v>
      </c>
      <c r="P3" s="44"/>
      <c r="Q3" s="1" t="s">
        <v>9</v>
      </c>
      <c r="R3" s="1" t="s">
        <v>10</v>
      </c>
      <c r="S3" s="51"/>
      <c r="T3" s="1" t="s">
        <v>9</v>
      </c>
      <c r="U3" s="1" t="s">
        <v>10</v>
      </c>
      <c r="V3" s="20" t="s">
        <v>83</v>
      </c>
      <c r="W3" s="45"/>
    </row>
    <row r="4" spans="1:23" x14ac:dyDescent="0.25">
      <c r="A4" s="2" t="s">
        <v>11</v>
      </c>
      <c r="B4" s="3">
        <v>13</v>
      </c>
      <c r="C4" s="3">
        <v>25</v>
      </c>
      <c r="D4" s="4">
        <v>38</v>
      </c>
      <c r="E4" s="3">
        <v>8</v>
      </c>
      <c r="F4" s="3">
        <v>37</v>
      </c>
      <c r="G4" s="4">
        <v>45</v>
      </c>
      <c r="H4" s="5">
        <v>5</v>
      </c>
      <c r="I4" s="5">
        <v>37</v>
      </c>
      <c r="J4" s="6">
        <v>42</v>
      </c>
      <c r="K4" s="7">
        <v>9</v>
      </c>
      <c r="L4" s="7">
        <v>38</v>
      </c>
      <c r="M4" s="4">
        <v>47</v>
      </c>
      <c r="N4" s="3">
        <v>16</v>
      </c>
      <c r="O4" s="3">
        <v>30</v>
      </c>
      <c r="P4" s="4">
        <v>46</v>
      </c>
      <c r="Q4" s="3">
        <v>0</v>
      </c>
      <c r="R4" s="3">
        <v>0</v>
      </c>
      <c r="S4" s="4">
        <v>0</v>
      </c>
      <c r="T4" s="3">
        <v>0</v>
      </c>
      <c r="U4" s="37">
        <v>0</v>
      </c>
      <c r="V4" s="38">
        <v>0</v>
      </c>
      <c r="W4" s="24">
        <v>218</v>
      </c>
    </row>
    <row r="5" spans="1:23" x14ac:dyDescent="0.25">
      <c r="A5" s="2" t="s">
        <v>12</v>
      </c>
      <c r="B5" s="3">
        <v>1</v>
      </c>
      <c r="C5" s="3">
        <v>1</v>
      </c>
      <c r="D5" s="4">
        <v>2</v>
      </c>
      <c r="E5" s="3">
        <v>0</v>
      </c>
      <c r="F5" s="3">
        <v>0</v>
      </c>
      <c r="G5" s="4">
        <v>0</v>
      </c>
      <c r="H5" s="5">
        <v>0</v>
      </c>
      <c r="I5" s="5">
        <v>0</v>
      </c>
      <c r="J5" s="6">
        <v>0</v>
      </c>
      <c r="K5" s="7">
        <v>0</v>
      </c>
      <c r="L5" s="7">
        <v>0</v>
      </c>
      <c r="M5" s="4">
        <v>0</v>
      </c>
      <c r="N5" s="3">
        <v>0</v>
      </c>
      <c r="O5" s="3">
        <v>1</v>
      </c>
      <c r="P5" s="4">
        <v>1</v>
      </c>
      <c r="Q5" s="3">
        <v>0</v>
      </c>
      <c r="R5" s="3">
        <v>0</v>
      </c>
      <c r="S5" s="4">
        <v>0</v>
      </c>
      <c r="T5" s="3">
        <v>0</v>
      </c>
      <c r="U5" s="37">
        <v>0</v>
      </c>
      <c r="V5" s="38">
        <v>0</v>
      </c>
      <c r="W5" s="24">
        <v>3</v>
      </c>
    </row>
    <row r="6" spans="1:23" x14ac:dyDescent="0.25">
      <c r="A6" s="2" t="s">
        <v>13</v>
      </c>
      <c r="B6" s="3">
        <v>6</v>
      </c>
      <c r="C6" s="3">
        <v>35</v>
      </c>
      <c r="D6" s="4">
        <v>41</v>
      </c>
      <c r="E6" s="3">
        <v>5</v>
      </c>
      <c r="F6" s="3">
        <v>37</v>
      </c>
      <c r="G6" s="4">
        <v>42</v>
      </c>
      <c r="H6" s="5">
        <v>6</v>
      </c>
      <c r="I6" s="5">
        <v>34</v>
      </c>
      <c r="J6" s="6">
        <v>40</v>
      </c>
      <c r="K6" s="7">
        <v>9</v>
      </c>
      <c r="L6" s="7">
        <v>42</v>
      </c>
      <c r="M6" s="4">
        <v>51</v>
      </c>
      <c r="N6" s="3">
        <v>3</v>
      </c>
      <c r="O6" s="3">
        <v>30</v>
      </c>
      <c r="P6" s="4">
        <v>33</v>
      </c>
      <c r="Q6" s="3">
        <v>0</v>
      </c>
      <c r="R6" s="3">
        <v>0</v>
      </c>
      <c r="S6" s="4">
        <v>0</v>
      </c>
      <c r="T6" s="3">
        <v>0</v>
      </c>
      <c r="U6" s="37">
        <v>0</v>
      </c>
      <c r="V6" s="38">
        <v>0</v>
      </c>
      <c r="W6" s="24">
        <v>207</v>
      </c>
    </row>
    <row r="7" spans="1:23" x14ac:dyDescent="0.25">
      <c r="A7" s="2" t="s">
        <v>14</v>
      </c>
      <c r="B7" s="3">
        <v>0</v>
      </c>
      <c r="C7" s="3">
        <v>0</v>
      </c>
      <c r="D7" s="4">
        <v>0</v>
      </c>
      <c r="E7" s="3">
        <v>0</v>
      </c>
      <c r="F7" s="3">
        <v>2</v>
      </c>
      <c r="G7" s="4">
        <v>2</v>
      </c>
      <c r="H7" s="5">
        <v>0</v>
      </c>
      <c r="I7" s="5">
        <v>1</v>
      </c>
      <c r="J7" s="6">
        <v>1</v>
      </c>
      <c r="K7" s="7">
        <v>1</v>
      </c>
      <c r="L7" s="7">
        <v>0</v>
      </c>
      <c r="M7" s="4">
        <v>1</v>
      </c>
      <c r="N7" s="3">
        <v>0</v>
      </c>
      <c r="O7" s="3">
        <v>1</v>
      </c>
      <c r="P7" s="4">
        <v>1</v>
      </c>
      <c r="Q7" s="3">
        <v>0</v>
      </c>
      <c r="R7" s="3">
        <v>0</v>
      </c>
      <c r="S7" s="4">
        <v>0</v>
      </c>
      <c r="T7" s="3">
        <v>0</v>
      </c>
      <c r="U7" s="37">
        <v>0</v>
      </c>
      <c r="V7" s="38">
        <v>0</v>
      </c>
      <c r="W7" s="24">
        <v>5</v>
      </c>
    </row>
    <row r="8" spans="1:23" x14ac:dyDescent="0.25">
      <c r="A8" s="2" t="s">
        <v>15</v>
      </c>
      <c r="B8" s="3" t="s">
        <v>16</v>
      </c>
      <c r="C8" s="3" t="s">
        <v>16</v>
      </c>
      <c r="D8" s="4">
        <v>0</v>
      </c>
      <c r="E8" s="3" t="s">
        <v>16</v>
      </c>
      <c r="F8" s="3" t="s">
        <v>16</v>
      </c>
      <c r="G8" s="4">
        <v>0</v>
      </c>
      <c r="H8" s="5" t="s">
        <v>16</v>
      </c>
      <c r="I8" s="5" t="s">
        <v>16</v>
      </c>
      <c r="J8" s="6">
        <v>0</v>
      </c>
      <c r="K8" s="7" t="s">
        <v>16</v>
      </c>
      <c r="L8" s="7" t="s">
        <v>16</v>
      </c>
      <c r="M8" s="4">
        <v>0</v>
      </c>
      <c r="N8" s="3" t="s">
        <v>16</v>
      </c>
      <c r="O8" s="3" t="s">
        <v>16</v>
      </c>
      <c r="P8" s="4">
        <v>0</v>
      </c>
      <c r="Q8" s="3">
        <v>0</v>
      </c>
      <c r="R8" s="3" t="s">
        <v>16</v>
      </c>
      <c r="S8" s="4">
        <v>0</v>
      </c>
      <c r="T8" s="3" t="s">
        <v>16</v>
      </c>
      <c r="U8" s="37">
        <v>0</v>
      </c>
      <c r="V8" s="38">
        <v>0</v>
      </c>
      <c r="W8" s="24">
        <v>0</v>
      </c>
    </row>
    <row r="9" spans="1:23" x14ac:dyDescent="0.25">
      <c r="A9" s="2" t="s">
        <v>17</v>
      </c>
      <c r="B9" s="3" t="s">
        <v>16</v>
      </c>
      <c r="C9" s="3" t="s">
        <v>16</v>
      </c>
      <c r="D9" s="4">
        <v>0</v>
      </c>
      <c r="E9" s="3" t="s">
        <v>16</v>
      </c>
      <c r="F9" s="3" t="s">
        <v>16</v>
      </c>
      <c r="G9" s="4">
        <v>0</v>
      </c>
      <c r="H9" s="5" t="s">
        <v>16</v>
      </c>
      <c r="I9" s="5" t="s">
        <v>16</v>
      </c>
      <c r="J9" s="6">
        <v>0</v>
      </c>
      <c r="K9" s="7" t="s">
        <v>16</v>
      </c>
      <c r="L9" s="7" t="s">
        <v>16</v>
      </c>
      <c r="M9" s="4">
        <v>0</v>
      </c>
      <c r="N9" s="3" t="s">
        <v>16</v>
      </c>
      <c r="O9" s="3" t="s">
        <v>16</v>
      </c>
      <c r="P9" s="4">
        <v>0</v>
      </c>
      <c r="Q9" s="3">
        <v>0</v>
      </c>
      <c r="R9" s="3" t="s">
        <v>16</v>
      </c>
      <c r="S9" s="4">
        <v>0</v>
      </c>
      <c r="T9" s="3" t="s">
        <v>16</v>
      </c>
      <c r="U9" s="37">
        <v>0</v>
      </c>
      <c r="V9" s="38">
        <v>0</v>
      </c>
      <c r="W9" s="24">
        <v>0</v>
      </c>
    </row>
    <row r="10" spans="1:23" x14ac:dyDescent="0.25">
      <c r="A10" s="2" t="s">
        <v>18</v>
      </c>
      <c r="B10" s="3">
        <v>4</v>
      </c>
      <c r="C10" s="3">
        <v>13</v>
      </c>
      <c r="D10" s="4">
        <v>17</v>
      </c>
      <c r="E10" s="3">
        <v>1</v>
      </c>
      <c r="F10" s="3">
        <v>20</v>
      </c>
      <c r="G10" s="4">
        <v>21</v>
      </c>
      <c r="H10" s="5">
        <v>1</v>
      </c>
      <c r="I10" s="5">
        <v>23</v>
      </c>
      <c r="J10" s="6">
        <v>24</v>
      </c>
      <c r="K10" s="7">
        <v>2</v>
      </c>
      <c r="L10" s="7">
        <v>18</v>
      </c>
      <c r="M10" s="4">
        <v>20</v>
      </c>
      <c r="N10" s="3">
        <v>9</v>
      </c>
      <c r="O10" s="3">
        <v>17</v>
      </c>
      <c r="P10" s="4">
        <v>26</v>
      </c>
      <c r="Q10" s="3">
        <v>0</v>
      </c>
      <c r="R10" s="3">
        <v>1</v>
      </c>
      <c r="S10" s="4">
        <v>1</v>
      </c>
      <c r="T10" s="3">
        <v>0</v>
      </c>
      <c r="U10" s="37">
        <v>0</v>
      </c>
      <c r="V10" s="38">
        <v>0</v>
      </c>
      <c r="W10" s="24">
        <v>109</v>
      </c>
    </row>
    <row r="11" spans="1:23" x14ac:dyDescent="0.25">
      <c r="A11" s="2" t="s">
        <v>19</v>
      </c>
      <c r="B11" s="3">
        <v>1</v>
      </c>
      <c r="C11" s="3">
        <v>3</v>
      </c>
      <c r="D11" s="4">
        <v>4</v>
      </c>
      <c r="E11" s="3">
        <v>0</v>
      </c>
      <c r="F11" s="3">
        <v>6</v>
      </c>
      <c r="G11" s="4">
        <v>6</v>
      </c>
      <c r="H11" s="5">
        <v>1</v>
      </c>
      <c r="I11" s="5">
        <v>7</v>
      </c>
      <c r="J11" s="6">
        <v>8</v>
      </c>
      <c r="K11" s="7">
        <v>1</v>
      </c>
      <c r="L11" s="7">
        <v>16</v>
      </c>
      <c r="M11" s="4">
        <v>17</v>
      </c>
      <c r="N11" s="3">
        <v>0</v>
      </c>
      <c r="O11" s="3">
        <v>6</v>
      </c>
      <c r="P11" s="4">
        <v>6</v>
      </c>
      <c r="Q11" s="3">
        <v>0</v>
      </c>
      <c r="R11" s="3">
        <v>0</v>
      </c>
      <c r="S11" s="4">
        <v>0</v>
      </c>
      <c r="T11" s="3">
        <v>0</v>
      </c>
      <c r="U11" s="37">
        <v>0</v>
      </c>
      <c r="V11" s="38">
        <v>0</v>
      </c>
      <c r="W11" s="24">
        <v>41</v>
      </c>
    </row>
    <row r="12" spans="1:23" x14ac:dyDescent="0.25">
      <c r="A12" s="2" t="s">
        <v>20</v>
      </c>
      <c r="B12" s="3">
        <v>0</v>
      </c>
      <c r="C12" s="3">
        <v>0</v>
      </c>
      <c r="D12" s="4">
        <v>0</v>
      </c>
      <c r="E12" s="3">
        <v>1</v>
      </c>
      <c r="F12" s="3">
        <v>2</v>
      </c>
      <c r="G12" s="4">
        <v>3</v>
      </c>
      <c r="H12" s="5">
        <v>0</v>
      </c>
      <c r="I12" s="5">
        <v>2</v>
      </c>
      <c r="J12" s="6">
        <v>2</v>
      </c>
      <c r="K12" s="7">
        <v>1</v>
      </c>
      <c r="L12" s="7">
        <v>2</v>
      </c>
      <c r="M12" s="4">
        <v>3</v>
      </c>
      <c r="N12" s="3">
        <v>0</v>
      </c>
      <c r="O12" s="3">
        <v>1</v>
      </c>
      <c r="P12" s="4">
        <v>1</v>
      </c>
      <c r="Q12" s="3">
        <v>0</v>
      </c>
      <c r="R12" s="3">
        <v>0</v>
      </c>
      <c r="S12" s="4">
        <v>0</v>
      </c>
      <c r="T12" s="3">
        <v>0</v>
      </c>
      <c r="U12" s="37">
        <v>0</v>
      </c>
      <c r="V12" s="38">
        <v>0</v>
      </c>
      <c r="W12" s="24">
        <v>9</v>
      </c>
    </row>
    <row r="13" spans="1:23" x14ac:dyDescent="0.25">
      <c r="A13" s="2" t="s">
        <v>21</v>
      </c>
      <c r="B13" s="3" t="s">
        <v>16</v>
      </c>
      <c r="C13" s="3" t="s">
        <v>16</v>
      </c>
      <c r="D13" s="4">
        <v>0</v>
      </c>
      <c r="E13" s="3" t="s">
        <v>16</v>
      </c>
      <c r="F13" s="3" t="s">
        <v>16</v>
      </c>
      <c r="G13" s="4">
        <v>0</v>
      </c>
      <c r="H13" s="5" t="s">
        <v>16</v>
      </c>
      <c r="I13" s="5" t="s">
        <v>16</v>
      </c>
      <c r="J13" s="6">
        <v>0</v>
      </c>
      <c r="K13" s="7" t="s">
        <v>16</v>
      </c>
      <c r="L13" s="7" t="s">
        <v>16</v>
      </c>
      <c r="M13" s="4">
        <v>0</v>
      </c>
      <c r="N13" s="3" t="s">
        <v>16</v>
      </c>
      <c r="O13" s="3" t="s">
        <v>16</v>
      </c>
      <c r="P13" s="4">
        <v>0</v>
      </c>
      <c r="Q13" s="3">
        <v>0</v>
      </c>
      <c r="R13" s="3" t="s">
        <v>16</v>
      </c>
      <c r="S13" s="4">
        <v>0</v>
      </c>
      <c r="T13" s="3" t="s">
        <v>16</v>
      </c>
      <c r="U13" s="37">
        <v>0</v>
      </c>
      <c r="V13" s="38">
        <v>0</v>
      </c>
      <c r="W13" s="24">
        <v>0</v>
      </c>
    </row>
    <row r="14" spans="1:23" x14ac:dyDescent="0.25">
      <c r="A14" s="2" t="s">
        <v>22</v>
      </c>
      <c r="B14" s="3">
        <v>0</v>
      </c>
      <c r="C14" s="3">
        <v>0</v>
      </c>
      <c r="D14" s="4">
        <v>0</v>
      </c>
      <c r="E14" s="3">
        <v>0</v>
      </c>
      <c r="F14" s="3">
        <v>0</v>
      </c>
      <c r="G14" s="4">
        <v>0</v>
      </c>
      <c r="H14" s="5">
        <v>0</v>
      </c>
      <c r="I14" s="5">
        <v>1</v>
      </c>
      <c r="J14" s="6">
        <v>1</v>
      </c>
      <c r="K14" s="7">
        <v>0</v>
      </c>
      <c r="L14" s="7">
        <v>0</v>
      </c>
      <c r="M14" s="4">
        <v>0</v>
      </c>
      <c r="N14" s="3">
        <v>0</v>
      </c>
      <c r="O14" s="3">
        <v>0</v>
      </c>
      <c r="P14" s="4">
        <v>0</v>
      </c>
      <c r="Q14" s="3">
        <v>0</v>
      </c>
      <c r="R14" s="3">
        <v>0</v>
      </c>
      <c r="S14" s="4">
        <v>0</v>
      </c>
      <c r="T14" s="3">
        <v>0</v>
      </c>
      <c r="U14" s="37">
        <v>0</v>
      </c>
      <c r="V14" s="38">
        <v>0</v>
      </c>
      <c r="W14" s="24">
        <v>1</v>
      </c>
    </row>
    <row r="15" spans="1:23" x14ac:dyDescent="0.25">
      <c r="A15" s="2" t="s">
        <v>23</v>
      </c>
      <c r="B15" s="3">
        <v>0</v>
      </c>
      <c r="C15" s="3">
        <v>0</v>
      </c>
      <c r="D15" s="4">
        <v>0</v>
      </c>
      <c r="E15" s="3">
        <v>0</v>
      </c>
      <c r="F15" s="3">
        <v>2</v>
      </c>
      <c r="G15" s="4">
        <v>2</v>
      </c>
      <c r="H15" s="5">
        <v>0</v>
      </c>
      <c r="I15" s="5">
        <v>0</v>
      </c>
      <c r="J15" s="6">
        <v>0</v>
      </c>
      <c r="K15" s="7">
        <v>0</v>
      </c>
      <c r="L15" s="7">
        <v>0</v>
      </c>
      <c r="M15" s="4">
        <v>0</v>
      </c>
      <c r="N15" s="3">
        <v>0</v>
      </c>
      <c r="O15" s="3">
        <v>0</v>
      </c>
      <c r="P15" s="4">
        <v>0</v>
      </c>
      <c r="Q15" s="3">
        <v>0</v>
      </c>
      <c r="R15" s="3">
        <v>0</v>
      </c>
      <c r="S15" s="4">
        <v>0</v>
      </c>
      <c r="T15" s="3">
        <v>0</v>
      </c>
      <c r="U15" s="37">
        <v>0</v>
      </c>
      <c r="V15" s="38">
        <v>0</v>
      </c>
      <c r="W15" s="24">
        <v>2</v>
      </c>
    </row>
    <row r="16" spans="1:23" x14ac:dyDescent="0.25">
      <c r="A16" s="2" t="s">
        <v>24</v>
      </c>
      <c r="B16" s="3">
        <v>0</v>
      </c>
      <c r="C16" s="3">
        <v>2</v>
      </c>
      <c r="D16" s="4">
        <v>2</v>
      </c>
      <c r="E16" s="3">
        <v>0</v>
      </c>
      <c r="F16" s="3">
        <v>0</v>
      </c>
      <c r="G16" s="4">
        <v>0</v>
      </c>
      <c r="H16" s="5">
        <v>0</v>
      </c>
      <c r="I16" s="5">
        <v>0</v>
      </c>
      <c r="J16" s="6">
        <v>0</v>
      </c>
      <c r="K16" s="7">
        <v>0</v>
      </c>
      <c r="L16" s="7">
        <v>0</v>
      </c>
      <c r="M16" s="4">
        <v>0</v>
      </c>
      <c r="N16" s="3">
        <v>0</v>
      </c>
      <c r="O16" s="3">
        <v>0</v>
      </c>
      <c r="P16" s="4">
        <v>0</v>
      </c>
      <c r="Q16" s="3">
        <v>0</v>
      </c>
      <c r="R16" s="3">
        <v>0</v>
      </c>
      <c r="S16" s="4">
        <v>0</v>
      </c>
      <c r="T16" s="3">
        <v>0</v>
      </c>
      <c r="U16" s="37">
        <v>0</v>
      </c>
      <c r="V16" s="38">
        <v>0</v>
      </c>
      <c r="W16" s="24">
        <v>2</v>
      </c>
    </row>
    <row r="17" spans="1:23" x14ac:dyDescent="0.25">
      <c r="A17" s="2" t="s">
        <v>25</v>
      </c>
      <c r="B17" s="3">
        <v>0</v>
      </c>
      <c r="C17" s="3">
        <v>0</v>
      </c>
      <c r="D17" s="4">
        <v>0</v>
      </c>
      <c r="E17" s="3">
        <v>0</v>
      </c>
      <c r="F17" s="3">
        <v>0</v>
      </c>
      <c r="G17" s="4">
        <v>0</v>
      </c>
      <c r="H17" s="5">
        <v>0</v>
      </c>
      <c r="I17" s="5">
        <v>1</v>
      </c>
      <c r="J17" s="6">
        <v>1</v>
      </c>
      <c r="K17" s="7">
        <v>0</v>
      </c>
      <c r="L17" s="7">
        <v>0</v>
      </c>
      <c r="M17" s="4">
        <v>0</v>
      </c>
      <c r="N17" s="3">
        <v>0</v>
      </c>
      <c r="O17" s="3">
        <v>0</v>
      </c>
      <c r="P17" s="4">
        <v>0</v>
      </c>
      <c r="Q17" s="3">
        <v>0</v>
      </c>
      <c r="R17" s="3">
        <v>0</v>
      </c>
      <c r="S17" s="4">
        <v>0</v>
      </c>
      <c r="T17" s="3">
        <v>0</v>
      </c>
      <c r="U17" s="37">
        <v>0</v>
      </c>
      <c r="V17" s="38">
        <v>0</v>
      </c>
      <c r="W17" s="24">
        <v>1</v>
      </c>
    </row>
    <row r="18" spans="1:23" x14ac:dyDescent="0.25">
      <c r="A18" s="2" t="s">
        <v>26</v>
      </c>
      <c r="B18" s="3">
        <v>0</v>
      </c>
      <c r="C18" s="3">
        <v>2</v>
      </c>
      <c r="D18" s="4">
        <v>2</v>
      </c>
      <c r="E18" s="3">
        <v>0</v>
      </c>
      <c r="F18" s="3">
        <v>0</v>
      </c>
      <c r="G18" s="4">
        <v>0</v>
      </c>
      <c r="H18" s="5">
        <v>0</v>
      </c>
      <c r="I18" s="5">
        <v>0</v>
      </c>
      <c r="J18" s="6">
        <v>0</v>
      </c>
      <c r="K18" s="7">
        <v>0</v>
      </c>
      <c r="L18" s="7">
        <v>0</v>
      </c>
      <c r="M18" s="4">
        <v>0</v>
      </c>
      <c r="N18" s="3">
        <v>0</v>
      </c>
      <c r="O18" s="3">
        <v>1</v>
      </c>
      <c r="P18" s="4">
        <v>1</v>
      </c>
      <c r="Q18" s="3">
        <v>0</v>
      </c>
      <c r="R18" s="3">
        <v>0</v>
      </c>
      <c r="S18" s="4">
        <v>0</v>
      </c>
      <c r="T18" s="3">
        <v>0</v>
      </c>
      <c r="U18" s="37">
        <v>0</v>
      </c>
      <c r="V18" s="38">
        <v>0</v>
      </c>
      <c r="W18" s="24">
        <v>3</v>
      </c>
    </row>
    <row r="19" spans="1:23" x14ac:dyDescent="0.25">
      <c r="A19" s="2" t="s">
        <v>27</v>
      </c>
      <c r="B19" s="3">
        <v>2</v>
      </c>
      <c r="C19" s="3">
        <v>1</v>
      </c>
      <c r="D19" s="4">
        <v>3</v>
      </c>
      <c r="E19" s="3">
        <v>0</v>
      </c>
      <c r="F19" s="3">
        <v>3</v>
      </c>
      <c r="G19" s="4">
        <v>3</v>
      </c>
      <c r="H19" s="5">
        <v>1</v>
      </c>
      <c r="I19" s="5">
        <v>1</v>
      </c>
      <c r="J19" s="6">
        <v>2</v>
      </c>
      <c r="K19" s="7">
        <v>0</v>
      </c>
      <c r="L19" s="7">
        <v>2</v>
      </c>
      <c r="M19" s="4">
        <v>2</v>
      </c>
      <c r="N19" s="3">
        <v>0</v>
      </c>
      <c r="O19" s="3">
        <v>0</v>
      </c>
      <c r="P19" s="4">
        <v>0</v>
      </c>
      <c r="Q19" s="3">
        <v>0</v>
      </c>
      <c r="R19" s="3">
        <v>0</v>
      </c>
      <c r="S19" s="4">
        <v>0</v>
      </c>
      <c r="T19" s="3">
        <v>0</v>
      </c>
      <c r="U19" s="37">
        <v>0</v>
      </c>
      <c r="V19" s="38">
        <v>0</v>
      </c>
      <c r="W19" s="24">
        <v>10</v>
      </c>
    </row>
    <row r="20" spans="1:23" x14ac:dyDescent="0.25">
      <c r="A20" s="2" t="s">
        <v>28</v>
      </c>
      <c r="B20" s="3">
        <v>6</v>
      </c>
      <c r="C20" s="3">
        <v>49</v>
      </c>
      <c r="D20" s="4">
        <v>55</v>
      </c>
      <c r="E20" s="3">
        <v>7</v>
      </c>
      <c r="F20" s="3">
        <v>55</v>
      </c>
      <c r="G20" s="4">
        <v>62</v>
      </c>
      <c r="H20" s="5">
        <v>4</v>
      </c>
      <c r="I20" s="5">
        <v>67</v>
      </c>
      <c r="J20" s="6">
        <v>71</v>
      </c>
      <c r="K20" s="7">
        <v>8</v>
      </c>
      <c r="L20" s="7">
        <v>58</v>
      </c>
      <c r="M20" s="4">
        <v>66</v>
      </c>
      <c r="N20" s="3">
        <v>7</v>
      </c>
      <c r="O20" s="3">
        <v>50</v>
      </c>
      <c r="P20" s="4">
        <v>57</v>
      </c>
      <c r="Q20" s="3">
        <v>0</v>
      </c>
      <c r="R20" s="3">
        <v>0</v>
      </c>
      <c r="S20" s="4">
        <v>0</v>
      </c>
      <c r="T20" s="3">
        <v>0</v>
      </c>
      <c r="U20" s="37">
        <v>0</v>
      </c>
      <c r="V20" s="38">
        <v>0</v>
      </c>
      <c r="W20" s="24">
        <v>311</v>
      </c>
    </row>
    <row r="21" spans="1:23" x14ac:dyDescent="0.25">
      <c r="A21" s="2" t="s">
        <v>29</v>
      </c>
      <c r="B21" s="3" t="s">
        <v>16</v>
      </c>
      <c r="C21" s="3" t="s">
        <v>16</v>
      </c>
      <c r="D21" s="4">
        <v>0</v>
      </c>
      <c r="E21" s="3" t="s">
        <v>16</v>
      </c>
      <c r="F21" s="3" t="s">
        <v>16</v>
      </c>
      <c r="G21" s="4">
        <v>0</v>
      </c>
      <c r="H21" s="5" t="s">
        <v>16</v>
      </c>
      <c r="I21" s="5" t="s">
        <v>16</v>
      </c>
      <c r="J21" s="6">
        <v>0</v>
      </c>
      <c r="K21" s="7" t="s">
        <v>16</v>
      </c>
      <c r="L21" s="7" t="s">
        <v>16</v>
      </c>
      <c r="M21" s="4">
        <v>0</v>
      </c>
      <c r="N21" s="3" t="s">
        <v>16</v>
      </c>
      <c r="O21" s="3" t="s">
        <v>16</v>
      </c>
      <c r="P21" s="4">
        <v>0</v>
      </c>
      <c r="Q21" s="3">
        <v>0</v>
      </c>
      <c r="R21" s="3" t="s">
        <v>16</v>
      </c>
      <c r="S21" s="4">
        <v>0</v>
      </c>
      <c r="T21" s="3" t="s">
        <v>16</v>
      </c>
      <c r="U21" s="37">
        <v>0</v>
      </c>
      <c r="V21" s="38">
        <v>0</v>
      </c>
      <c r="W21" s="24">
        <v>0</v>
      </c>
    </row>
    <row r="22" spans="1:23" x14ac:dyDescent="0.25">
      <c r="A22" s="2" t="s">
        <v>30</v>
      </c>
      <c r="B22" s="3">
        <v>2</v>
      </c>
      <c r="C22" s="3">
        <v>17</v>
      </c>
      <c r="D22" s="4">
        <v>19</v>
      </c>
      <c r="E22" s="3">
        <v>2</v>
      </c>
      <c r="F22" s="3">
        <v>17</v>
      </c>
      <c r="G22" s="4">
        <v>19</v>
      </c>
      <c r="H22" s="5">
        <v>4</v>
      </c>
      <c r="I22" s="5">
        <v>20</v>
      </c>
      <c r="J22" s="6">
        <v>24</v>
      </c>
      <c r="K22" s="7">
        <v>4</v>
      </c>
      <c r="L22" s="7">
        <v>27</v>
      </c>
      <c r="M22" s="4">
        <v>31</v>
      </c>
      <c r="N22" s="3">
        <v>1</v>
      </c>
      <c r="O22" s="3">
        <v>20</v>
      </c>
      <c r="P22" s="4">
        <v>21</v>
      </c>
      <c r="Q22" s="3">
        <v>0</v>
      </c>
      <c r="R22" s="3">
        <v>0</v>
      </c>
      <c r="S22" s="4">
        <v>0</v>
      </c>
      <c r="T22" s="3">
        <v>0</v>
      </c>
      <c r="U22" s="37">
        <v>0</v>
      </c>
      <c r="V22" s="38">
        <v>0</v>
      </c>
      <c r="W22" s="24">
        <v>114</v>
      </c>
    </row>
    <row r="23" spans="1:23" x14ac:dyDescent="0.25">
      <c r="A23" s="2" t="s">
        <v>31</v>
      </c>
      <c r="B23" s="3">
        <v>1</v>
      </c>
      <c r="C23" s="3">
        <v>3</v>
      </c>
      <c r="D23" s="4">
        <v>4</v>
      </c>
      <c r="E23" s="3">
        <v>2</v>
      </c>
      <c r="F23" s="3">
        <v>2</v>
      </c>
      <c r="G23" s="4">
        <v>4</v>
      </c>
      <c r="H23" s="5">
        <v>1</v>
      </c>
      <c r="I23" s="5">
        <v>6</v>
      </c>
      <c r="J23" s="6">
        <v>7</v>
      </c>
      <c r="K23" s="7">
        <v>0</v>
      </c>
      <c r="L23" s="7">
        <v>1</v>
      </c>
      <c r="M23" s="4">
        <v>1</v>
      </c>
      <c r="N23" s="3">
        <v>0</v>
      </c>
      <c r="O23" s="3">
        <v>3</v>
      </c>
      <c r="P23" s="4">
        <v>3</v>
      </c>
      <c r="Q23" s="3">
        <v>0</v>
      </c>
      <c r="R23" s="3">
        <v>0</v>
      </c>
      <c r="S23" s="4">
        <v>0</v>
      </c>
      <c r="T23" s="3">
        <v>0</v>
      </c>
      <c r="U23" s="37">
        <v>0</v>
      </c>
      <c r="V23" s="38">
        <v>0</v>
      </c>
      <c r="W23" s="24">
        <v>19</v>
      </c>
    </row>
    <row r="24" spans="1:23" x14ac:dyDescent="0.25">
      <c r="A24" s="2" t="s">
        <v>32</v>
      </c>
      <c r="B24" s="3">
        <v>15</v>
      </c>
      <c r="C24" s="3">
        <v>72</v>
      </c>
      <c r="D24" s="4">
        <v>87</v>
      </c>
      <c r="E24" s="3">
        <v>8</v>
      </c>
      <c r="F24" s="3">
        <v>78</v>
      </c>
      <c r="G24" s="4">
        <v>86</v>
      </c>
      <c r="H24" s="5">
        <v>8</v>
      </c>
      <c r="I24" s="5">
        <v>64</v>
      </c>
      <c r="J24" s="6">
        <v>72</v>
      </c>
      <c r="K24" s="7">
        <v>12</v>
      </c>
      <c r="L24" s="7">
        <v>79</v>
      </c>
      <c r="M24" s="4">
        <v>91</v>
      </c>
      <c r="N24" s="3">
        <v>15</v>
      </c>
      <c r="O24" s="3">
        <v>69</v>
      </c>
      <c r="P24" s="4">
        <v>84</v>
      </c>
      <c r="Q24" s="3">
        <v>0</v>
      </c>
      <c r="R24" s="3">
        <v>34</v>
      </c>
      <c r="S24" s="4">
        <v>34</v>
      </c>
      <c r="T24" s="3">
        <v>0</v>
      </c>
      <c r="U24" s="37">
        <v>0</v>
      </c>
      <c r="V24" s="38">
        <v>0</v>
      </c>
      <c r="W24" s="24">
        <v>454</v>
      </c>
    </row>
    <row r="25" spans="1:23" x14ac:dyDescent="0.25">
      <c r="A25" s="2" t="s">
        <v>33</v>
      </c>
      <c r="B25" s="3">
        <v>1</v>
      </c>
      <c r="C25" s="3">
        <v>3</v>
      </c>
      <c r="D25" s="4">
        <v>4</v>
      </c>
      <c r="E25" s="3">
        <v>0</v>
      </c>
      <c r="F25" s="3">
        <v>0</v>
      </c>
      <c r="G25" s="4">
        <v>0</v>
      </c>
      <c r="H25" s="5">
        <v>0</v>
      </c>
      <c r="I25" s="5">
        <v>2</v>
      </c>
      <c r="J25" s="6">
        <v>2</v>
      </c>
      <c r="K25" s="7">
        <v>0</v>
      </c>
      <c r="L25" s="7">
        <v>1</v>
      </c>
      <c r="M25" s="4">
        <v>1</v>
      </c>
      <c r="N25" s="3">
        <v>1</v>
      </c>
      <c r="O25" s="3">
        <v>0</v>
      </c>
      <c r="P25" s="4">
        <v>1</v>
      </c>
      <c r="Q25" s="3">
        <v>0</v>
      </c>
      <c r="R25" s="3">
        <v>0</v>
      </c>
      <c r="S25" s="4">
        <v>0</v>
      </c>
      <c r="T25" s="3">
        <v>0</v>
      </c>
      <c r="U25" s="37">
        <v>0</v>
      </c>
      <c r="V25" s="38">
        <v>0</v>
      </c>
      <c r="W25" s="24">
        <v>8</v>
      </c>
    </row>
    <row r="26" spans="1:23" x14ac:dyDescent="0.25">
      <c r="A26" s="2" t="s">
        <v>34</v>
      </c>
      <c r="B26" s="3">
        <v>1</v>
      </c>
      <c r="C26" s="3">
        <v>2</v>
      </c>
      <c r="D26" s="4">
        <v>3</v>
      </c>
      <c r="E26" s="3">
        <v>1</v>
      </c>
      <c r="F26" s="3">
        <v>2</v>
      </c>
      <c r="G26" s="4">
        <v>3</v>
      </c>
      <c r="H26" s="5">
        <v>0</v>
      </c>
      <c r="I26" s="5">
        <v>1</v>
      </c>
      <c r="J26" s="6">
        <v>1</v>
      </c>
      <c r="K26" s="7">
        <v>1</v>
      </c>
      <c r="L26" s="7">
        <v>3</v>
      </c>
      <c r="M26" s="4">
        <v>4</v>
      </c>
      <c r="N26" s="3">
        <v>1</v>
      </c>
      <c r="O26" s="3">
        <v>4</v>
      </c>
      <c r="P26" s="4">
        <v>5</v>
      </c>
      <c r="Q26" s="3">
        <v>0</v>
      </c>
      <c r="R26" s="3">
        <v>0</v>
      </c>
      <c r="S26" s="4">
        <v>0</v>
      </c>
      <c r="T26" s="3">
        <v>0</v>
      </c>
      <c r="U26" s="37">
        <v>0</v>
      </c>
      <c r="V26" s="38">
        <v>0</v>
      </c>
      <c r="W26" s="24">
        <v>16</v>
      </c>
    </row>
    <row r="27" spans="1:23" x14ac:dyDescent="0.25">
      <c r="A27" s="2" t="s">
        <v>35</v>
      </c>
      <c r="B27" s="3">
        <v>2</v>
      </c>
      <c r="C27" s="3">
        <v>3</v>
      </c>
      <c r="D27" s="4">
        <v>5</v>
      </c>
      <c r="E27" s="3">
        <v>0</v>
      </c>
      <c r="F27" s="3">
        <v>4</v>
      </c>
      <c r="G27" s="4">
        <v>4</v>
      </c>
      <c r="H27" s="5">
        <v>0</v>
      </c>
      <c r="I27" s="5">
        <v>7</v>
      </c>
      <c r="J27" s="6">
        <v>7</v>
      </c>
      <c r="K27" s="7">
        <v>0</v>
      </c>
      <c r="L27" s="7">
        <v>1</v>
      </c>
      <c r="M27" s="4">
        <v>1</v>
      </c>
      <c r="N27" s="3">
        <v>2</v>
      </c>
      <c r="O27" s="3">
        <v>4</v>
      </c>
      <c r="P27" s="4">
        <v>6</v>
      </c>
      <c r="Q27" s="3">
        <v>0</v>
      </c>
      <c r="R27" s="3">
        <v>0</v>
      </c>
      <c r="S27" s="4">
        <v>0</v>
      </c>
      <c r="T27" s="3">
        <v>0</v>
      </c>
      <c r="U27" s="37">
        <v>0</v>
      </c>
      <c r="V27" s="38">
        <v>0</v>
      </c>
      <c r="W27" s="24">
        <v>23</v>
      </c>
    </row>
    <row r="28" spans="1:23" x14ac:dyDescent="0.25">
      <c r="A28" s="2" t="s">
        <v>36</v>
      </c>
      <c r="B28" s="3" t="s">
        <v>16</v>
      </c>
      <c r="C28" s="3" t="s">
        <v>16</v>
      </c>
      <c r="D28" s="4">
        <v>0</v>
      </c>
      <c r="E28" s="3" t="s">
        <v>16</v>
      </c>
      <c r="F28" s="3" t="s">
        <v>16</v>
      </c>
      <c r="G28" s="4">
        <v>0</v>
      </c>
      <c r="H28" s="5" t="s">
        <v>16</v>
      </c>
      <c r="I28" s="5" t="s">
        <v>16</v>
      </c>
      <c r="J28" s="6">
        <v>0</v>
      </c>
      <c r="K28" s="7" t="s">
        <v>16</v>
      </c>
      <c r="L28" s="7" t="s">
        <v>16</v>
      </c>
      <c r="M28" s="4">
        <v>0</v>
      </c>
      <c r="N28" s="3" t="s">
        <v>16</v>
      </c>
      <c r="O28" s="3" t="s">
        <v>16</v>
      </c>
      <c r="P28" s="4">
        <v>0</v>
      </c>
      <c r="Q28" s="3">
        <v>0</v>
      </c>
      <c r="R28" s="3" t="s">
        <v>16</v>
      </c>
      <c r="S28" s="4">
        <v>0</v>
      </c>
      <c r="T28" s="3" t="s">
        <v>16</v>
      </c>
      <c r="U28" s="37">
        <v>0</v>
      </c>
      <c r="V28" s="38">
        <v>0</v>
      </c>
      <c r="W28" s="24">
        <v>0</v>
      </c>
    </row>
    <row r="29" spans="1:23" x14ac:dyDescent="0.25">
      <c r="A29" s="2" t="s">
        <v>37</v>
      </c>
      <c r="B29" s="3" t="s">
        <v>16</v>
      </c>
      <c r="C29" s="3" t="s">
        <v>16</v>
      </c>
      <c r="D29" s="4">
        <v>0</v>
      </c>
      <c r="E29" s="3" t="s">
        <v>16</v>
      </c>
      <c r="F29" s="3" t="s">
        <v>16</v>
      </c>
      <c r="G29" s="4">
        <v>0</v>
      </c>
      <c r="H29" s="5" t="s">
        <v>16</v>
      </c>
      <c r="I29" s="5" t="s">
        <v>16</v>
      </c>
      <c r="J29" s="6">
        <v>0</v>
      </c>
      <c r="K29" s="7" t="s">
        <v>16</v>
      </c>
      <c r="L29" s="7" t="s">
        <v>16</v>
      </c>
      <c r="M29" s="4">
        <v>0</v>
      </c>
      <c r="N29" s="3" t="s">
        <v>16</v>
      </c>
      <c r="O29" s="3" t="s">
        <v>16</v>
      </c>
      <c r="P29" s="4">
        <v>0</v>
      </c>
      <c r="Q29" s="3">
        <v>0</v>
      </c>
      <c r="R29" s="3" t="s">
        <v>16</v>
      </c>
      <c r="S29" s="4">
        <v>0</v>
      </c>
      <c r="T29" s="3" t="s">
        <v>16</v>
      </c>
      <c r="U29" s="37">
        <v>0</v>
      </c>
      <c r="V29" s="38">
        <v>0</v>
      </c>
      <c r="W29" s="24">
        <v>0</v>
      </c>
    </row>
    <row r="30" spans="1:23" x14ac:dyDescent="0.25">
      <c r="A30" s="2" t="s">
        <v>38</v>
      </c>
      <c r="B30" s="3">
        <v>0</v>
      </c>
      <c r="C30" s="3">
        <v>1</v>
      </c>
      <c r="D30" s="4">
        <v>1</v>
      </c>
      <c r="E30" s="3">
        <v>0</v>
      </c>
      <c r="F30" s="3">
        <v>5</v>
      </c>
      <c r="G30" s="4">
        <v>5</v>
      </c>
      <c r="H30" s="5">
        <v>0</v>
      </c>
      <c r="I30" s="5">
        <v>0</v>
      </c>
      <c r="J30" s="6">
        <v>0</v>
      </c>
      <c r="K30" s="7">
        <v>0</v>
      </c>
      <c r="L30" s="7">
        <v>0</v>
      </c>
      <c r="M30" s="4">
        <v>0</v>
      </c>
      <c r="N30" s="3">
        <v>0</v>
      </c>
      <c r="O30" s="3">
        <v>0</v>
      </c>
      <c r="P30" s="4">
        <v>0</v>
      </c>
      <c r="Q30" s="3">
        <v>0</v>
      </c>
      <c r="R30" s="3">
        <v>0</v>
      </c>
      <c r="S30" s="4">
        <v>0</v>
      </c>
      <c r="T30" s="3">
        <v>0</v>
      </c>
      <c r="U30" s="37">
        <v>0</v>
      </c>
      <c r="V30" s="38">
        <v>0</v>
      </c>
      <c r="W30" s="24">
        <v>6</v>
      </c>
    </row>
    <row r="31" spans="1:23" x14ac:dyDescent="0.25">
      <c r="A31" s="2" t="s">
        <v>39</v>
      </c>
      <c r="B31" s="3">
        <v>0</v>
      </c>
      <c r="C31" s="3">
        <v>0</v>
      </c>
      <c r="D31" s="4">
        <v>0</v>
      </c>
      <c r="E31" s="3">
        <v>0</v>
      </c>
      <c r="F31" s="3">
        <v>0</v>
      </c>
      <c r="G31" s="4">
        <v>0</v>
      </c>
      <c r="H31" s="5">
        <v>0</v>
      </c>
      <c r="I31" s="5">
        <v>0</v>
      </c>
      <c r="J31" s="6">
        <v>0</v>
      </c>
      <c r="K31" s="7">
        <v>0</v>
      </c>
      <c r="L31" s="7">
        <v>2</v>
      </c>
      <c r="M31" s="4">
        <v>2</v>
      </c>
      <c r="N31" s="3">
        <v>0</v>
      </c>
      <c r="O31" s="3">
        <v>0</v>
      </c>
      <c r="P31" s="4">
        <v>0</v>
      </c>
      <c r="Q31" s="3">
        <v>0</v>
      </c>
      <c r="R31" s="3">
        <v>0</v>
      </c>
      <c r="S31" s="4">
        <v>0</v>
      </c>
      <c r="T31" s="3">
        <v>0</v>
      </c>
      <c r="U31" s="37">
        <v>0</v>
      </c>
      <c r="V31" s="38">
        <v>0</v>
      </c>
      <c r="W31" s="24">
        <v>2</v>
      </c>
    </row>
    <row r="32" spans="1:23" x14ac:dyDescent="0.25">
      <c r="A32" s="2" t="s">
        <v>40</v>
      </c>
      <c r="B32" s="3">
        <v>0</v>
      </c>
      <c r="C32" s="3">
        <v>1</v>
      </c>
      <c r="D32" s="4">
        <v>1</v>
      </c>
      <c r="E32" s="3">
        <v>0</v>
      </c>
      <c r="F32" s="3">
        <v>0</v>
      </c>
      <c r="G32" s="4">
        <v>0</v>
      </c>
      <c r="H32" s="5">
        <v>0</v>
      </c>
      <c r="I32" s="5">
        <v>2</v>
      </c>
      <c r="J32" s="6">
        <v>2</v>
      </c>
      <c r="K32" s="7">
        <v>0</v>
      </c>
      <c r="L32" s="7">
        <v>0</v>
      </c>
      <c r="M32" s="4">
        <v>0</v>
      </c>
      <c r="N32" s="3">
        <v>0</v>
      </c>
      <c r="O32" s="3">
        <v>1</v>
      </c>
      <c r="P32" s="4">
        <v>1</v>
      </c>
      <c r="Q32" s="3">
        <v>0</v>
      </c>
      <c r="R32" s="3">
        <v>0</v>
      </c>
      <c r="S32" s="4">
        <v>0</v>
      </c>
      <c r="T32" s="3">
        <v>0</v>
      </c>
      <c r="U32" s="37">
        <v>0</v>
      </c>
      <c r="V32" s="38">
        <v>0</v>
      </c>
      <c r="W32" s="24">
        <v>4</v>
      </c>
    </row>
    <row r="33" spans="1:23" x14ac:dyDescent="0.25">
      <c r="A33" s="2" t="s">
        <v>41</v>
      </c>
      <c r="B33" s="3" t="s">
        <v>16</v>
      </c>
      <c r="C33" s="3" t="s">
        <v>16</v>
      </c>
      <c r="D33" s="4">
        <v>0</v>
      </c>
      <c r="E33" s="3" t="s">
        <v>16</v>
      </c>
      <c r="F33" s="3" t="s">
        <v>16</v>
      </c>
      <c r="G33" s="4">
        <v>0</v>
      </c>
      <c r="H33" s="5" t="s">
        <v>16</v>
      </c>
      <c r="I33" s="5" t="s">
        <v>16</v>
      </c>
      <c r="J33" s="6">
        <v>0</v>
      </c>
      <c r="K33" s="7" t="s">
        <v>16</v>
      </c>
      <c r="L33" s="7" t="s">
        <v>16</v>
      </c>
      <c r="M33" s="4">
        <v>0</v>
      </c>
      <c r="N33" s="3" t="s">
        <v>16</v>
      </c>
      <c r="O33" s="3" t="s">
        <v>16</v>
      </c>
      <c r="P33" s="4">
        <v>0</v>
      </c>
      <c r="Q33" s="3">
        <v>0</v>
      </c>
      <c r="R33" s="3" t="s">
        <v>16</v>
      </c>
      <c r="S33" s="4">
        <v>0</v>
      </c>
      <c r="T33" s="3" t="s">
        <v>16</v>
      </c>
      <c r="U33" s="37">
        <v>0</v>
      </c>
      <c r="V33" s="38">
        <v>0</v>
      </c>
      <c r="W33" s="24">
        <v>0</v>
      </c>
    </row>
    <row r="34" spans="1:23" ht="14.25" customHeight="1" x14ac:dyDescent="0.25">
      <c r="A34" s="2" t="s">
        <v>42</v>
      </c>
      <c r="B34" s="3">
        <v>8</v>
      </c>
      <c r="C34" s="3">
        <v>27</v>
      </c>
      <c r="D34" s="4">
        <v>35</v>
      </c>
      <c r="E34" s="3">
        <v>5</v>
      </c>
      <c r="F34" s="3">
        <v>25</v>
      </c>
      <c r="G34" s="4">
        <v>30</v>
      </c>
      <c r="H34" s="5">
        <v>6</v>
      </c>
      <c r="I34" s="5">
        <v>18</v>
      </c>
      <c r="J34" s="6">
        <v>24</v>
      </c>
      <c r="K34" s="7">
        <v>3</v>
      </c>
      <c r="L34" s="7">
        <v>21</v>
      </c>
      <c r="M34" s="4">
        <v>24</v>
      </c>
      <c r="N34" s="3">
        <v>4</v>
      </c>
      <c r="O34" s="3">
        <v>29</v>
      </c>
      <c r="P34" s="4">
        <v>33</v>
      </c>
      <c r="Q34" s="3">
        <v>0</v>
      </c>
      <c r="R34" s="3">
        <v>0</v>
      </c>
      <c r="S34" s="4">
        <v>0</v>
      </c>
      <c r="T34" s="3">
        <v>0</v>
      </c>
      <c r="U34" s="37">
        <v>0</v>
      </c>
      <c r="V34" s="38">
        <v>0</v>
      </c>
      <c r="W34" s="24">
        <v>146</v>
      </c>
    </row>
    <row r="35" spans="1:23" ht="14.25" customHeight="1" x14ac:dyDescent="0.25">
      <c r="A35" s="2" t="s">
        <v>43</v>
      </c>
      <c r="B35" s="3" t="s">
        <v>16</v>
      </c>
      <c r="C35" s="3" t="s">
        <v>16</v>
      </c>
      <c r="D35" s="4">
        <v>0</v>
      </c>
      <c r="E35" s="3" t="s">
        <v>16</v>
      </c>
      <c r="F35" s="3" t="s">
        <v>16</v>
      </c>
      <c r="G35" s="4">
        <v>0</v>
      </c>
      <c r="H35" s="5" t="s">
        <v>16</v>
      </c>
      <c r="I35" s="5" t="s">
        <v>16</v>
      </c>
      <c r="J35" s="6">
        <v>0</v>
      </c>
      <c r="K35" s="7" t="s">
        <v>16</v>
      </c>
      <c r="L35" s="7" t="s">
        <v>16</v>
      </c>
      <c r="M35" s="4">
        <v>0</v>
      </c>
      <c r="N35" s="3" t="s">
        <v>16</v>
      </c>
      <c r="O35" s="3" t="s">
        <v>16</v>
      </c>
      <c r="P35" s="4">
        <v>0</v>
      </c>
      <c r="Q35" s="3">
        <v>0</v>
      </c>
      <c r="R35" s="3" t="s">
        <v>16</v>
      </c>
      <c r="S35" s="4">
        <v>0</v>
      </c>
      <c r="T35" s="3" t="s">
        <v>16</v>
      </c>
      <c r="U35" s="37">
        <v>0</v>
      </c>
      <c r="V35" s="38">
        <v>0</v>
      </c>
      <c r="W35" s="24">
        <v>0</v>
      </c>
    </row>
    <row r="36" spans="1:23" x14ac:dyDescent="0.25">
      <c r="A36" s="2" t="s">
        <v>44</v>
      </c>
      <c r="B36" s="3" t="s">
        <v>16</v>
      </c>
      <c r="C36" s="3" t="s">
        <v>16</v>
      </c>
      <c r="D36" s="4">
        <v>0</v>
      </c>
      <c r="E36" s="3" t="s">
        <v>16</v>
      </c>
      <c r="F36" s="3" t="s">
        <v>16</v>
      </c>
      <c r="G36" s="4">
        <v>0</v>
      </c>
      <c r="H36" s="5" t="s">
        <v>16</v>
      </c>
      <c r="I36" s="5" t="s">
        <v>16</v>
      </c>
      <c r="J36" s="6">
        <v>0</v>
      </c>
      <c r="K36" s="7" t="s">
        <v>16</v>
      </c>
      <c r="L36" s="7" t="s">
        <v>16</v>
      </c>
      <c r="M36" s="4">
        <v>0</v>
      </c>
      <c r="N36" s="3" t="s">
        <v>16</v>
      </c>
      <c r="O36" s="3" t="s">
        <v>16</v>
      </c>
      <c r="P36" s="4">
        <v>0</v>
      </c>
      <c r="Q36" s="3">
        <v>0</v>
      </c>
      <c r="R36" s="3" t="s">
        <v>16</v>
      </c>
      <c r="S36" s="4">
        <v>0</v>
      </c>
      <c r="T36" s="3" t="s">
        <v>16</v>
      </c>
      <c r="U36" s="37">
        <v>0</v>
      </c>
      <c r="V36" s="38">
        <v>0</v>
      </c>
      <c r="W36" s="24">
        <v>0</v>
      </c>
    </row>
    <row r="37" spans="1:23" x14ac:dyDescent="0.25">
      <c r="A37" s="2" t="s">
        <v>45</v>
      </c>
      <c r="B37" s="3">
        <v>1</v>
      </c>
      <c r="C37" s="3">
        <v>3</v>
      </c>
      <c r="D37" s="4">
        <v>4</v>
      </c>
      <c r="E37" s="3">
        <v>0</v>
      </c>
      <c r="F37" s="3">
        <v>4</v>
      </c>
      <c r="G37" s="4">
        <v>4</v>
      </c>
      <c r="H37" s="5">
        <v>1</v>
      </c>
      <c r="I37" s="5">
        <v>3</v>
      </c>
      <c r="J37" s="6">
        <v>4</v>
      </c>
      <c r="K37" s="7">
        <v>0</v>
      </c>
      <c r="L37" s="7">
        <v>3</v>
      </c>
      <c r="M37" s="4">
        <v>3</v>
      </c>
      <c r="N37" s="3">
        <v>0</v>
      </c>
      <c r="O37" s="3">
        <v>4</v>
      </c>
      <c r="P37" s="4">
        <v>4</v>
      </c>
      <c r="Q37" s="3">
        <v>0</v>
      </c>
      <c r="R37" s="3">
        <v>0</v>
      </c>
      <c r="S37" s="4">
        <v>0</v>
      </c>
      <c r="T37" s="3">
        <v>0</v>
      </c>
      <c r="U37" s="37">
        <v>0</v>
      </c>
      <c r="V37" s="38">
        <v>0</v>
      </c>
      <c r="W37" s="24">
        <v>19</v>
      </c>
    </row>
    <row r="38" spans="1:23" x14ac:dyDescent="0.25">
      <c r="A38" s="2" t="s">
        <v>46</v>
      </c>
      <c r="B38" s="3" t="s">
        <v>16</v>
      </c>
      <c r="C38" s="3" t="s">
        <v>16</v>
      </c>
      <c r="D38" s="4">
        <v>0</v>
      </c>
      <c r="E38" s="3" t="s">
        <v>16</v>
      </c>
      <c r="F38" s="3" t="s">
        <v>16</v>
      </c>
      <c r="G38" s="4">
        <v>0</v>
      </c>
      <c r="H38" s="5" t="s">
        <v>16</v>
      </c>
      <c r="I38" s="5" t="s">
        <v>16</v>
      </c>
      <c r="J38" s="6">
        <v>0</v>
      </c>
      <c r="K38" s="7" t="s">
        <v>16</v>
      </c>
      <c r="L38" s="7" t="s">
        <v>16</v>
      </c>
      <c r="M38" s="4">
        <v>0</v>
      </c>
      <c r="N38" s="3" t="s">
        <v>16</v>
      </c>
      <c r="O38" s="3" t="s">
        <v>16</v>
      </c>
      <c r="P38" s="4">
        <v>0</v>
      </c>
      <c r="Q38" s="3">
        <v>0</v>
      </c>
      <c r="R38" s="3" t="s">
        <v>16</v>
      </c>
      <c r="S38" s="4">
        <v>0</v>
      </c>
      <c r="T38" s="3" t="s">
        <v>16</v>
      </c>
      <c r="U38" s="37">
        <v>0</v>
      </c>
      <c r="V38" s="38">
        <v>0</v>
      </c>
      <c r="W38" s="24">
        <v>0</v>
      </c>
    </row>
    <row r="39" spans="1:23" x14ac:dyDescent="0.25">
      <c r="A39" s="2" t="s">
        <v>47</v>
      </c>
      <c r="B39" s="3">
        <v>5</v>
      </c>
      <c r="C39" s="3">
        <v>17</v>
      </c>
      <c r="D39" s="4">
        <v>22</v>
      </c>
      <c r="E39" s="3">
        <v>5</v>
      </c>
      <c r="F39" s="3">
        <v>20</v>
      </c>
      <c r="G39" s="4">
        <v>25</v>
      </c>
      <c r="H39" s="5">
        <v>2</v>
      </c>
      <c r="I39" s="5">
        <v>37</v>
      </c>
      <c r="J39" s="6">
        <v>39</v>
      </c>
      <c r="K39" s="7">
        <v>6</v>
      </c>
      <c r="L39" s="7">
        <v>22</v>
      </c>
      <c r="M39" s="4">
        <v>28</v>
      </c>
      <c r="N39" s="3">
        <v>1</v>
      </c>
      <c r="O39" s="3">
        <v>23</v>
      </c>
      <c r="P39" s="4">
        <v>24</v>
      </c>
      <c r="Q39" s="3">
        <v>0</v>
      </c>
      <c r="R39" s="3">
        <v>0</v>
      </c>
      <c r="S39" s="4">
        <v>0</v>
      </c>
      <c r="T39" s="3">
        <v>0</v>
      </c>
      <c r="U39" s="37">
        <v>0</v>
      </c>
      <c r="V39" s="38">
        <v>0</v>
      </c>
      <c r="W39" s="24">
        <v>138</v>
      </c>
    </row>
    <row r="40" spans="1:23" x14ac:dyDescent="0.25">
      <c r="A40" s="2" t="s">
        <v>48</v>
      </c>
      <c r="B40" s="3">
        <v>0</v>
      </c>
      <c r="C40" s="3">
        <v>1</v>
      </c>
      <c r="D40" s="4">
        <v>1</v>
      </c>
      <c r="E40" s="3">
        <v>0</v>
      </c>
      <c r="F40" s="3">
        <v>2</v>
      </c>
      <c r="G40" s="4">
        <v>2</v>
      </c>
      <c r="H40" s="5">
        <v>1</v>
      </c>
      <c r="I40" s="5">
        <v>2</v>
      </c>
      <c r="J40" s="6">
        <v>3</v>
      </c>
      <c r="K40" s="7">
        <v>0</v>
      </c>
      <c r="L40" s="7">
        <v>0</v>
      </c>
      <c r="M40" s="4">
        <v>0</v>
      </c>
      <c r="N40" s="3">
        <v>1</v>
      </c>
      <c r="O40" s="3">
        <v>1</v>
      </c>
      <c r="P40" s="4">
        <v>2</v>
      </c>
      <c r="Q40" s="3">
        <v>0</v>
      </c>
      <c r="R40" s="3">
        <v>0</v>
      </c>
      <c r="S40" s="4">
        <v>0</v>
      </c>
      <c r="T40" s="3">
        <v>0</v>
      </c>
      <c r="U40" s="37">
        <v>0</v>
      </c>
      <c r="V40" s="38">
        <v>0</v>
      </c>
      <c r="W40" s="24">
        <v>8</v>
      </c>
    </row>
    <row r="41" spans="1:23" x14ac:dyDescent="0.25">
      <c r="A41" s="2" t="s">
        <v>49</v>
      </c>
      <c r="B41" s="3" t="s">
        <v>16</v>
      </c>
      <c r="C41" s="3" t="s">
        <v>16</v>
      </c>
      <c r="D41" s="4">
        <v>0</v>
      </c>
      <c r="E41" s="3" t="s">
        <v>16</v>
      </c>
      <c r="F41" s="3" t="s">
        <v>16</v>
      </c>
      <c r="G41" s="4">
        <v>0</v>
      </c>
      <c r="H41" s="5" t="s">
        <v>16</v>
      </c>
      <c r="I41" s="5" t="s">
        <v>16</v>
      </c>
      <c r="J41" s="6">
        <v>0</v>
      </c>
      <c r="K41" s="7" t="s">
        <v>16</v>
      </c>
      <c r="L41" s="7" t="s">
        <v>16</v>
      </c>
      <c r="M41" s="4">
        <v>0</v>
      </c>
      <c r="N41" s="3" t="s">
        <v>16</v>
      </c>
      <c r="O41" s="3" t="s">
        <v>16</v>
      </c>
      <c r="P41" s="4">
        <v>0</v>
      </c>
      <c r="Q41" s="3">
        <v>0</v>
      </c>
      <c r="R41" s="3" t="s">
        <v>16</v>
      </c>
      <c r="S41" s="4">
        <v>0</v>
      </c>
      <c r="T41" s="3" t="s">
        <v>16</v>
      </c>
      <c r="U41" s="37">
        <v>0</v>
      </c>
      <c r="V41" s="38">
        <v>0</v>
      </c>
      <c r="W41" s="24">
        <v>0</v>
      </c>
    </row>
    <row r="42" spans="1:23" x14ac:dyDescent="0.25">
      <c r="A42" s="2" t="s">
        <v>50</v>
      </c>
      <c r="B42" s="3">
        <v>0</v>
      </c>
      <c r="C42" s="3">
        <v>2</v>
      </c>
      <c r="D42" s="4">
        <v>2</v>
      </c>
      <c r="E42" s="3">
        <v>0</v>
      </c>
      <c r="F42" s="3">
        <v>0</v>
      </c>
      <c r="G42" s="4">
        <v>0</v>
      </c>
      <c r="H42" s="5">
        <v>0</v>
      </c>
      <c r="I42" s="5">
        <v>0</v>
      </c>
      <c r="J42" s="6">
        <v>0</v>
      </c>
      <c r="K42" s="7">
        <v>0</v>
      </c>
      <c r="L42" s="7">
        <v>0</v>
      </c>
      <c r="M42" s="4">
        <v>0</v>
      </c>
      <c r="N42" s="3">
        <v>0</v>
      </c>
      <c r="O42" s="3">
        <v>0</v>
      </c>
      <c r="P42" s="4">
        <v>0</v>
      </c>
      <c r="Q42" s="3">
        <v>0</v>
      </c>
      <c r="R42" s="3">
        <v>0</v>
      </c>
      <c r="S42" s="4">
        <v>0</v>
      </c>
      <c r="T42" s="3">
        <v>0</v>
      </c>
      <c r="U42" s="37">
        <v>0</v>
      </c>
      <c r="V42" s="38">
        <v>0</v>
      </c>
      <c r="W42" s="24">
        <v>2</v>
      </c>
    </row>
    <row r="43" spans="1:23" x14ac:dyDescent="0.25">
      <c r="A43" s="2" t="s">
        <v>51</v>
      </c>
      <c r="B43" s="3">
        <v>3</v>
      </c>
      <c r="C43" s="3">
        <v>9</v>
      </c>
      <c r="D43" s="4">
        <v>12</v>
      </c>
      <c r="E43" s="3">
        <v>3</v>
      </c>
      <c r="F43" s="3">
        <v>6</v>
      </c>
      <c r="G43" s="4">
        <v>9</v>
      </c>
      <c r="H43" s="5">
        <v>2</v>
      </c>
      <c r="I43" s="5">
        <v>5</v>
      </c>
      <c r="J43" s="6">
        <v>7</v>
      </c>
      <c r="K43" s="7">
        <v>1</v>
      </c>
      <c r="L43" s="7">
        <v>7</v>
      </c>
      <c r="M43" s="4">
        <v>8</v>
      </c>
      <c r="N43" s="3">
        <v>2</v>
      </c>
      <c r="O43" s="3">
        <v>9</v>
      </c>
      <c r="P43" s="4">
        <v>11</v>
      </c>
      <c r="Q43" s="3">
        <v>0</v>
      </c>
      <c r="R43" s="3">
        <v>0</v>
      </c>
      <c r="S43" s="4">
        <v>0</v>
      </c>
      <c r="T43" s="3">
        <v>0</v>
      </c>
      <c r="U43" s="37">
        <v>0</v>
      </c>
      <c r="V43" s="38">
        <v>0</v>
      </c>
      <c r="W43" s="24">
        <v>47</v>
      </c>
    </row>
    <row r="44" spans="1:23" x14ac:dyDescent="0.25">
      <c r="A44" s="2" t="s">
        <v>52</v>
      </c>
      <c r="B44" s="3" t="s">
        <v>16</v>
      </c>
      <c r="C44" s="3" t="s">
        <v>16</v>
      </c>
      <c r="D44" s="4">
        <v>0</v>
      </c>
      <c r="E44" s="3" t="s">
        <v>16</v>
      </c>
      <c r="F44" s="3" t="s">
        <v>16</v>
      </c>
      <c r="G44" s="4">
        <v>0</v>
      </c>
      <c r="H44" s="5" t="s">
        <v>16</v>
      </c>
      <c r="I44" s="5" t="s">
        <v>16</v>
      </c>
      <c r="J44" s="6">
        <v>0</v>
      </c>
      <c r="K44" s="7" t="s">
        <v>16</v>
      </c>
      <c r="L44" s="7" t="s">
        <v>16</v>
      </c>
      <c r="M44" s="4">
        <v>0</v>
      </c>
      <c r="N44" s="3" t="s">
        <v>16</v>
      </c>
      <c r="O44" s="3" t="s">
        <v>16</v>
      </c>
      <c r="P44" s="4">
        <v>0</v>
      </c>
      <c r="Q44" s="3">
        <v>0</v>
      </c>
      <c r="R44" s="3" t="s">
        <v>16</v>
      </c>
      <c r="S44" s="4">
        <v>0</v>
      </c>
      <c r="T44" s="3" t="s">
        <v>16</v>
      </c>
      <c r="U44" s="37">
        <v>0</v>
      </c>
      <c r="V44" s="38">
        <v>0</v>
      </c>
      <c r="W44" s="24">
        <v>0</v>
      </c>
    </row>
    <row r="45" spans="1:23" x14ac:dyDescent="0.25">
      <c r="A45" s="2" t="s">
        <v>53</v>
      </c>
      <c r="B45" s="3">
        <v>0</v>
      </c>
      <c r="C45" s="3">
        <v>0</v>
      </c>
      <c r="D45" s="4">
        <v>0</v>
      </c>
      <c r="E45" s="3">
        <v>0</v>
      </c>
      <c r="F45" s="3">
        <v>3</v>
      </c>
      <c r="G45" s="4">
        <v>3</v>
      </c>
      <c r="H45" s="5">
        <v>1</v>
      </c>
      <c r="I45" s="5">
        <v>0</v>
      </c>
      <c r="J45" s="6">
        <v>1</v>
      </c>
      <c r="K45" s="7">
        <v>1</v>
      </c>
      <c r="L45" s="7">
        <v>0</v>
      </c>
      <c r="M45" s="4">
        <v>1</v>
      </c>
      <c r="N45" s="3">
        <v>0</v>
      </c>
      <c r="O45" s="3">
        <v>0</v>
      </c>
      <c r="P45" s="4">
        <v>0</v>
      </c>
      <c r="Q45" s="3">
        <v>0</v>
      </c>
      <c r="R45" s="3">
        <v>0</v>
      </c>
      <c r="S45" s="4">
        <v>0</v>
      </c>
      <c r="T45" s="3">
        <v>0</v>
      </c>
      <c r="U45" s="37">
        <v>0</v>
      </c>
      <c r="V45" s="38">
        <v>0</v>
      </c>
      <c r="W45" s="24">
        <v>5</v>
      </c>
    </row>
    <row r="46" spans="1:23" x14ac:dyDescent="0.25">
      <c r="A46" s="2" t="s">
        <v>54</v>
      </c>
      <c r="B46" s="3">
        <v>0</v>
      </c>
      <c r="C46" s="3">
        <v>3</v>
      </c>
      <c r="D46" s="4">
        <v>3</v>
      </c>
      <c r="E46" s="3">
        <v>0</v>
      </c>
      <c r="F46" s="3">
        <v>2</v>
      </c>
      <c r="G46" s="4">
        <v>2</v>
      </c>
      <c r="H46" s="5">
        <v>0</v>
      </c>
      <c r="I46" s="5">
        <v>3</v>
      </c>
      <c r="J46" s="6">
        <v>3</v>
      </c>
      <c r="K46" s="7">
        <v>0</v>
      </c>
      <c r="L46" s="7">
        <v>1</v>
      </c>
      <c r="M46" s="4">
        <v>1</v>
      </c>
      <c r="N46" s="3">
        <v>3</v>
      </c>
      <c r="O46" s="3">
        <v>0</v>
      </c>
      <c r="P46" s="4">
        <v>3</v>
      </c>
      <c r="Q46" s="3">
        <v>0</v>
      </c>
      <c r="R46" s="3">
        <v>0</v>
      </c>
      <c r="S46" s="4">
        <v>0</v>
      </c>
      <c r="T46" s="3">
        <v>0</v>
      </c>
      <c r="U46" s="37">
        <v>0</v>
      </c>
      <c r="V46" s="38">
        <v>0</v>
      </c>
      <c r="W46" s="24">
        <v>12</v>
      </c>
    </row>
    <row r="47" spans="1:23" x14ac:dyDescent="0.25">
      <c r="A47" s="2" t="s">
        <v>55</v>
      </c>
      <c r="B47" s="3">
        <v>1</v>
      </c>
      <c r="C47" s="3">
        <v>3</v>
      </c>
      <c r="D47" s="4">
        <v>4</v>
      </c>
      <c r="E47" s="3">
        <v>1</v>
      </c>
      <c r="F47" s="3">
        <v>1</v>
      </c>
      <c r="G47" s="4">
        <v>2</v>
      </c>
      <c r="H47" s="5">
        <v>0</v>
      </c>
      <c r="I47" s="5">
        <v>5</v>
      </c>
      <c r="J47" s="6">
        <v>5</v>
      </c>
      <c r="K47" s="7">
        <v>1</v>
      </c>
      <c r="L47" s="7">
        <v>1</v>
      </c>
      <c r="M47" s="4">
        <v>2</v>
      </c>
      <c r="N47" s="3">
        <v>1</v>
      </c>
      <c r="O47" s="3">
        <v>2</v>
      </c>
      <c r="P47" s="4">
        <v>3</v>
      </c>
      <c r="Q47" s="3">
        <v>0</v>
      </c>
      <c r="R47" s="3">
        <v>0</v>
      </c>
      <c r="S47" s="4">
        <v>0</v>
      </c>
      <c r="T47" s="3">
        <v>0</v>
      </c>
      <c r="U47" s="37">
        <v>0</v>
      </c>
      <c r="V47" s="38">
        <v>0</v>
      </c>
      <c r="W47" s="24">
        <v>16</v>
      </c>
    </row>
    <row r="48" spans="1:23" x14ac:dyDescent="0.25">
      <c r="A48" s="2" t="s">
        <v>56</v>
      </c>
      <c r="B48" s="3">
        <v>0</v>
      </c>
      <c r="C48" s="3">
        <v>2</v>
      </c>
      <c r="D48" s="4">
        <v>2</v>
      </c>
      <c r="E48" s="3">
        <v>1</v>
      </c>
      <c r="F48" s="3">
        <v>0</v>
      </c>
      <c r="G48" s="4">
        <v>1</v>
      </c>
      <c r="H48" s="5">
        <v>0</v>
      </c>
      <c r="I48" s="5">
        <v>1</v>
      </c>
      <c r="J48" s="6">
        <v>1</v>
      </c>
      <c r="K48" s="7">
        <v>0</v>
      </c>
      <c r="L48" s="7">
        <v>0</v>
      </c>
      <c r="M48" s="4">
        <v>0</v>
      </c>
      <c r="N48" s="3">
        <v>0</v>
      </c>
      <c r="O48" s="3">
        <v>0</v>
      </c>
      <c r="P48" s="4">
        <v>0</v>
      </c>
      <c r="Q48" s="3">
        <v>0</v>
      </c>
      <c r="R48" s="3">
        <v>0</v>
      </c>
      <c r="S48" s="4">
        <v>0</v>
      </c>
      <c r="T48" s="3">
        <v>0</v>
      </c>
      <c r="U48" s="37">
        <v>0</v>
      </c>
      <c r="V48" s="38">
        <v>0</v>
      </c>
      <c r="W48" s="24">
        <v>4</v>
      </c>
    </row>
    <row r="49" spans="1:23" x14ac:dyDescent="0.25">
      <c r="A49" s="2" t="s">
        <v>57</v>
      </c>
      <c r="B49" s="3">
        <v>1</v>
      </c>
      <c r="C49" s="3">
        <v>2</v>
      </c>
      <c r="D49" s="4">
        <v>3</v>
      </c>
      <c r="E49" s="3">
        <v>0</v>
      </c>
      <c r="F49" s="3">
        <v>0</v>
      </c>
      <c r="G49" s="4">
        <v>0</v>
      </c>
      <c r="H49" s="5">
        <v>1</v>
      </c>
      <c r="I49" s="5">
        <v>2</v>
      </c>
      <c r="J49" s="6">
        <v>3</v>
      </c>
      <c r="K49" s="7">
        <v>0</v>
      </c>
      <c r="L49" s="7">
        <v>1</v>
      </c>
      <c r="M49" s="4">
        <v>1</v>
      </c>
      <c r="N49" s="3">
        <v>0</v>
      </c>
      <c r="O49" s="3">
        <v>1</v>
      </c>
      <c r="P49" s="4">
        <v>1</v>
      </c>
      <c r="Q49" s="3">
        <v>0</v>
      </c>
      <c r="R49" s="3">
        <v>0</v>
      </c>
      <c r="S49" s="4">
        <v>0</v>
      </c>
      <c r="T49" s="3">
        <v>0</v>
      </c>
      <c r="U49" s="37">
        <v>0</v>
      </c>
      <c r="V49" s="38">
        <v>0</v>
      </c>
      <c r="W49" s="24">
        <v>8</v>
      </c>
    </row>
    <row r="50" spans="1:23" x14ac:dyDescent="0.25">
      <c r="A50" s="2" t="s">
        <v>58</v>
      </c>
      <c r="B50" s="3" t="s">
        <v>16</v>
      </c>
      <c r="C50" s="3" t="s">
        <v>16</v>
      </c>
      <c r="D50" s="4">
        <v>0</v>
      </c>
      <c r="E50" s="3" t="s">
        <v>16</v>
      </c>
      <c r="F50" s="3" t="s">
        <v>16</v>
      </c>
      <c r="G50" s="4">
        <v>0</v>
      </c>
      <c r="H50" s="5" t="s">
        <v>16</v>
      </c>
      <c r="I50" s="5" t="s">
        <v>16</v>
      </c>
      <c r="J50" s="6">
        <v>0</v>
      </c>
      <c r="K50" s="7" t="s">
        <v>16</v>
      </c>
      <c r="L50" s="7" t="s">
        <v>16</v>
      </c>
      <c r="M50" s="4">
        <v>0</v>
      </c>
      <c r="N50" s="3" t="s">
        <v>16</v>
      </c>
      <c r="O50" s="3" t="s">
        <v>16</v>
      </c>
      <c r="P50" s="4">
        <v>0</v>
      </c>
      <c r="Q50" s="3">
        <v>0</v>
      </c>
      <c r="R50" s="3" t="s">
        <v>16</v>
      </c>
      <c r="S50" s="4">
        <v>0</v>
      </c>
      <c r="T50" s="3" t="s">
        <v>16</v>
      </c>
      <c r="U50" s="37">
        <v>0</v>
      </c>
      <c r="V50" s="38">
        <v>0</v>
      </c>
      <c r="W50" s="24">
        <v>0</v>
      </c>
    </row>
    <row r="51" spans="1:23" x14ac:dyDescent="0.25">
      <c r="A51" s="2" t="s">
        <v>59</v>
      </c>
      <c r="B51" s="3">
        <v>0</v>
      </c>
      <c r="C51" s="3">
        <v>2</v>
      </c>
      <c r="D51" s="4">
        <v>2</v>
      </c>
      <c r="E51" s="3">
        <v>0</v>
      </c>
      <c r="F51" s="3">
        <v>1</v>
      </c>
      <c r="G51" s="4">
        <v>1</v>
      </c>
      <c r="H51" s="5">
        <v>0</v>
      </c>
      <c r="I51" s="5">
        <v>1</v>
      </c>
      <c r="J51" s="6">
        <v>1</v>
      </c>
      <c r="K51" s="7">
        <v>0</v>
      </c>
      <c r="L51" s="7">
        <v>0</v>
      </c>
      <c r="M51" s="4">
        <v>0</v>
      </c>
      <c r="N51" s="3">
        <v>0</v>
      </c>
      <c r="O51" s="3">
        <v>1</v>
      </c>
      <c r="P51" s="4">
        <v>1</v>
      </c>
      <c r="Q51" s="3">
        <v>0</v>
      </c>
      <c r="R51" s="3">
        <v>0</v>
      </c>
      <c r="S51" s="4">
        <v>0</v>
      </c>
      <c r="T51" s="3">
        <v>0</v>
      </c>
      <c r="U51" s="37">
        <v>0</v>
      </c>
      <c r="V51" s="38">
        <v>0</v>
      </c>
      <c r="W51" s="24">
        <v>5</v>
      </c>
    </row>
    <row r="52" spans="1:23" x14ac:dyDescent="0.25">
      <c r="A52" s="2" t="s">
        <v>60</v>
      </c>
      <c r="B52" s="3" t="s">
        <v>16</v>
      </c>
      <c r="C52" s="3" t="s">
        <v>16</v>
      </c>
      <c r="D52" s="4">
        <v>0</v>
      </c>
      <c r="E52" s="3" t="s">
        <v>16</v>
      </c>
      <c r="F52" s="3" t="s">
        <v>16</v>
      </c>
      <c r="G52" s="4">
        <v>0</v>
      </c>
      <c r="H52" s="5" t="s">
        <v>16</v>
      </c>
      <c r="I52" s="5" t="s">
        <v>16</v>
      </c>
      <c r="J52" s="6">
        <v>0</v>
      </c>
      <c r="K52" s="7" t="s">
        <v>16</v>
      </c>
      <c r="L52" s="7" t="s">
        <v>16</v>
      </c>
      <c r="M52" s="4">
        <v>0</v>
      </c>
      <c r="N52" s="3" t="s">
        <v>16</v>
      </c>
      <c r="O52" s="3" t="s">
        <v>16</v>
      </c>
      <c r="P52" s="4">
        <v>0</v>
      </c>
      <c r="Q52" s="3">
        <v>0</v>
      </c>
      <c r="R52" s="3" t="s">
        <v>16</v>
      </c>
      <c r="S52" s="4">
        <v>0</v>
      </c>
      <c r="T52" s="3" t="s">
        <v>16</v>
      </c>
      <c r="U52" s="37">
        <v>0</v>
      </c>
      <c r="V52" s="38">
        <v>0</v>
      </c>
      <c r="W52" s="24">
        <v>0</v>
      </c>
    </row>
    <row r="53" spans="1:23" x14ac:dyDescent="0.25">
      <c r="A53" s="2" t="s">
        <v>61</v>
      </c>
      <c r="B53" s="3">
        <v>0</v>
      </c>
      <c r="C53" s="3">
        <v>1</v>
      </c>
      <c r="D53" s="4">
        <v>1</v>
      </c>
      <c r="E53" s="3">
        <v>0</v>
      </c>
      <c r="F53" s="3">
        <v>2</v>
      </c>
      <c r="G53" s="4">
        <v>2</v>
      </c>
      <c r="H53" s="5">
        <v>1</v>
      </c>
      <c r="I53" s="5">
        <v>3</v>
      </c>
      <c r="J53" s="6">
        <v>4</v>
      </c>
      <c r="K53" s="7">
        <v>0</v>
      </c>
      <c r="L53" s="7">
        <v>3</v>
      </c>
      <c r="M53" s="4">
        <v>3</v>
      </c>
      <c r="N53" s="3">
        <v>1</v>
      </c>
      <c r="O53" s="3">
        <v>1</v>
      </c>
      <c r="P53" s="4">
        <v>2</v>
      </c>
      <c r="Q53" s="3">
        <v>0</v>
      </c>
      <c r="R53" s="3">
        <v>0</v>
      </c>
      <c r="S53" s="4">
        <v>0</v>
      </c>
      <c r="T53" s="3">
        <v>0</v>
      </c>
      <c r="U53" s="37">
        <v>0</v>
      </c>
      <c r="V53" s="38">
        <v>0</v>
      </c>
      <c r="W53" s="24">
        <v>12</v>
      </c>
    </row>
    <row r="54" spans="1:23" x14ac:dyDescent="0.25">
      <c r="A54" s="2" t="s">
        <v>62</v>
      </c>
      <c r="B54" s="3">
        <v>0</v>
      </c>
      <c r="C54" s="3">
        <v>0</v>
      </c>
      <c r="D54" s="4">
        <v>0</v>
      </c>
      <c r="E54" s="3">
        <v>0</v>
      </c>
      <c r="F54" s="3">
        <v>0</v>
      </c>
      <c r="G54" s="4">
        <v>0</v>
      </c>
      <c r="H54" s="5">
        <v>0</v>
      </c>
      <c r="I54" s="5">
        <v>0</v>
      </c>
      <c r="J54" s="6">
        <v>0</v>
      </c>
      <c r="K54" s="7">
        <v>0</v>
      </c>
      <c r="L54" s="7">
        <v>1</v>
      </c>
      <c r="M54" s="4">
        <v>1</v>
      </c>
      <c r="N54" s="3">
        <v>0</v>
      </c>
      <c r="O54" s="3">
        <v>0</v>
      </c>
      <c r="P54" s="4">
        <v>0</v>
      </c>
      <c r="Q54" s="3">
        <v>0</v>
      </c>
      <c r="R54" s="3">
        <v>0</v>
      </c>
      <c r="S54" s="4">
        <v>0</v>
      </c>
      <c r="T54" s="3">
        <v>0</v>
      </c>
      <c r="U54" s="37">
        <v>0</v>
      </c>
      <c r="V54" s="38">
        <v>0</v>
      </c>
      <c r="W54" s="24">
        <v>1</v>
      </c>
    </row>
    <row r="55" spans="1:23" x14ac:dyDescent="0.25">
      <c r="A55" s="2" t="s">
        <v>63</v>
      </c>
      <c r="B55" s="3">
        <v>1</v>
      </c>
      <c r="C55" s="3">
        <v>4</v>
      </c>
      <c r="D55" s="4">
        <v>5</v>
      </c>
      <c r="E55" s="3">
        <v>4</v>
      </c>
      <c r="F55" s="3">
        <v>4</v>
      </c>
      <c r="G55" s="4">
        <v>8</v>
      </c>
      <c r="H55" s="5">
        <v>5</v>
      </c>
      <c r="I55" s="5">
        <v>12</v>
      </c>
      <c r="J55" s="6">
        <v>17</v>
      </c>
      <c r="K55" s="7">
        <v>3</v>
      </c>
      <c r="L55" s="7">
        <v>10</v>
      </c>
      <c r="M55" s="4">
        <v>13</v>
      </c>
      <c r="N55" s="3">
        <v>9</v>
      </c>
      <c r="O55" s="3">
        <v>7</v>
      </c>
      <c r="P55" s="4">
        <v>16</v>
      </c>
      <c r="Q55" s="3">
        <v>0</v>
      </c>
      <c r="R55" s="3">
        <v>0</v>
      </c>
      <c r="S55" s="4">
        <v>0</v>
      </c>
      <c r="T55" s="3">
        <v>0</v>
      </c>
      <c r="U55" s="37">
        <v>0</v>
      </c>
      <c r="V55" s="38">
        <v>0</v>
      </c>
      <c r="W55" s="24">
        <v>59</v>
      </c>
    </row>
    <row r="56" spans="1:23" x14ac:dyDescent="0.25">
      <c r="A56" s="2" t="s">
        <v>64</v>
      </c>
      <c r="B56" s="3">
        <v>0</v>
      </c>
      <c r="C56" s="3">
        <v>1</v>
      </c>
      <c r="D56" s="4">
        <v>1</v>
      </c>
      <c r="E56" s="3">
        <v>0</v>
      </c>
      <c r="F56" s="3">
        <v>0</v>
      </c>
      <c r="G56" s="4">
        <v>0</v>
      </c>
      <c r="H56" s="5">
        <v>0</v>
      </c>
      <c r="I56" s="5">
        <v>0</v>
      </c>
      <c r="J56" s="6">
        <v>0</v>
      </c>
      <c r="K56" s="7">
        <v>0</v>
      </c>
      <c r="L56" s="7">
        <v>1</v>
      </c>
      <c r="M56" s="4">
        <v>1</v>
      </c>
      <c r="N56" s="3">
        <v>0</v>
      </c>
      <c r="O56" s="3">
        <v>0</v>
      </c>
      <c r="P56" s="4">
        <v>0</v>
      </c>
      <c r="Q56" s="3">
        <v>0</v>
      </c>
      <c r="R56" s="3">
        <v>0</v>
      </c>
      <c r="S56" s="4">
        <v>0</v>
      </c>
      <c r="T56" s="3">
        <v>0</v>
      </c>
      <c r="U56" s="37">
        <v>0</v>
      </c>
      <c r="V56" s="38">
        <v>0</v>
      </c>
      <c r="W56" s="24">
        <v>2</v>
      </c>
    </row>
    <row r="57" spans="1:23" x14ac:dyDescent="0.25">
      <c r="A57" s="2" t="s">
        <v>65</v>
      </c>
      <c r="B57" s="3">
        <v>0</v>
      </c>
      <c r="C57" s="3">
        <v>2</v>
      </c>
      <c r="D57" s="4">
        <v>2</v>
      </c>
      <c r="E57" s="3">
        <v>0</v>
      </c>
      <c r="F57" s="3">
        <v>0</v>
      </c>
      <c r="G57" s="4">
        <v>0</v>
      </c>
      <c r="H57" s="5">
        <v>0</v>
      </c>
      <c r="I57" s="5">
        <v>1</v>
      </c>
      <c r="J57" s="6">
        <v>1</v>
      </c>
      <c r="K57" s="7">
        <v>0</v>
      </c>
      <c r="L57" s="7">
        <v>1</v>
      </c>
      <c r="M57" s="4">
        <v>1</v>
      </c>
      <c r="N57" s="3">
        <v>0</v>
      </c>
      <c r="O57" s="3">
        <v>0</v>
      </c>
      <c r="P57" s="4">
        <v>0</v>
      </c>
      <c r="Q57" s="3">
        <v>0</v>
      </c>
      <c r="R57" s="3">
        <v>0</v>
      </c>
      <c r="S57" s="4">
        <v>0</v>
      </c>
      <c r="T57" s="3">
        <v>0</v>
      </c>
      <c r="U57" s="37">
        <v>0</v>
      </c>
      <c r="V57" s="38">
        <v>0</v>
      </c>
      <c r="W57" s="24">
        <v>4</v>
      </c>
    </row>
    <row r="58" spans="1:23" x14ac:dyDescent="0.25">
      <c r="A58" s="2" t="s">
        <v>66</v>
      </c>
      <c r="B58" s="3">
        <v>1</v>
      </c>
      <c r="C58" s="3">
        <v>0</v>
      </c>
      <c r="D58" s="4">
        <v>1</v>
      </c>
      <c r="E58" s="3">
        <v>0</v>
      </c>
      <c r="F58" s="3">
        <v>2</v>
      </c>
      <c r="G58" s="4">
        <v>2</v>
      </c>
      <c r="H58" s="5">
        <v>0</v>
      </c>
      <c r="I58" s="5">
        <v>1</v>
      </c>
      <c r="J58" s="6">
        <v>1</v>
      </c>
      <c r="K58" s="7">
        <v>0</v>
      </c>
      <c r="L58" s="7">
        <v>0</v>
      </c>
      <c r="M58" s="4">
        <v>0</v>
      </c>
      <c r="N58" s="3">
        <v>0</v>
      </c>
      <c r="O58" s="3">
        <v>3</v>
      </c>
      <c r="P58" s="4">
        <v>3</v>
      </c>
      <c r="Q58" s="3">
        <v>0</v>
      </c>
      <c r="R58" s="3">
        <v>0</v>
      </c>
      <c r="S58" s="4">
        <v>0</v>
      </c>
      <c r="T58" s="3">
        <v>0</v>
      </c>
      <c r="U58" s="37">
        <v>0</v>
      </c>
      <c r="V58" s="38">
        <v>0</v>
      </c>
      <c r="W58" s="24">
        <v>7</v>
      </c>
    </row>
    <row r="59" spans="1:23" x14ac:dyDescent="0.25">
      <c r="A59" s="2" t="s">
        <v>67</v>
      </c>
      <c r="B59" s="3">
        <v>0</v>
      </c>
      <c r="C59" s="3">
        <v>0</v>
      </c>
      <c r="D59" s="4">
        <v>0</v>
      </c>
      <c r="E59" s="3">
        <v>0</v>
      </c>
      <c r="F59" s="3">
        <v>0</v>
      </c>
      <c r="G59" s="4">
        <v>0</v>
      </c>
      <c r="H59" s="5">
        <v>0</v>
      </c>
      <c r="I59" s="5">
        <v>0</v>
      </c>
      <c r="J59" s="6">
        <v>0</v>
      </c>
      <c r="K59" s="7">
        <v>0</v>
      </c>
      <c r="L59" s="7">
        <v>1</v>
      </c>
      <c r="M59" s="4">
        <v>1</v>
      </c>
      <c r="N59" s="3">
        <v>1</v>
      </c>
      <c r="O59" s="3">
        <v>0</v>
      </c>
      <c r="P59" s="4">
        <v>1</v>
      </c>
      <c r="Q59" s="3">
        <v>0</v>
      </c>
      <c r="R59" s="3">
        <v>0</v>
      </c>
      <c r="S59" s="4">
        <v>0</v>
      </c>
      <c r="T59" s="3">
        <v>0</v>
      </c>
      <c r="U59" s="37">
        <v>0</v>
      </c>
      <c r="V59" s="38">
        <v>0</v>
      </c>
      <c r="W59" s="24">
        <v>2</v>
      </c>
    </row>
    <row r="60" spans="1:23" x14ac:dyDescent="0.25">
      <c r="A60" s="2" t="s">
        <v>68</v>
      </c>
      <c r="B60" s="3">
        <v>0</v>
      </c>
      <c r="C60" s="3">
        <v>0</v>
      </c>
      <c r="D60" s="4">
        <v>0</v>
      </c>
      <c r="E60" s="3">
        <v>0</v>
      </c>
      <c r="F60" s="3">
        <v>0</v>
      </c>
      <c r="G60" s="4">
        <v>0</v>
      </c>
      <c r="H60" s="5">
        <v>0</v>
      </c>
      <c r="I60" s="5">
        <v>0</v>
      </c>
      <c r="J60" s="6">
        <v>0</v>
      </c>
      <c r="K60" s="7">
        <v>0</v>
      </c>
      <c r="L60" s="7">
        <v>1</v>
      </c>
      <c r="M60" s="4">
        <v>1</v>
      </c>
      <c r="N60" s="3">
        <v>0</v>
      </c>
      <c r="O60" s="3">
        <v>0</v>
      </c>
      <c r="P60" s="4">
        <v>0</v>
      </c>
      <c r="Q60" s="3">
        <v>0</v>
      </c>
      <c r="R60" s="3">
        <v>0</v>
      </c>
      <c r="S60" s="4">
        <v>0</v>
      </c>
      <c r="T60" s="3">
        <v>0</v>
      </c>
      <c r="U60" s="37">
        <v>0</v>
      </c>
      <c r="V60" s="38">
        <v>0</v>
      </c>
      <c r="W60" s="24">
        <v>1</v>
      </c>
    </row>
    <row r="61" spans="1:23" x14ac:dyDescent="0.25">
      <c r="A61" s="2" t="s">
        <v>69</v>
      </c>
      <c r="B61" s="3" t="s">
        <v>16</v>
      </c>
      <c r="C61" s="3" t="s">
        <v>16</v>
      </c>
      <c r="D61" s="4">
        <v>0</v>
      </c>
      <c r="E61" s="3" t="s">
        <v>16</v>
      </c>
      <c r="F61" s="3" t="s">
        <v>16</v>
      </c>
      <c r="G61" s="4">
        <v>0</v>
      </c>
      <c r="H61" s="5" t="s">
        <v>16</v>
      </c>
      <c r="I61" s="5" t="s">
        <v>16</v>
      </c>
      <c r="J61" s="6">
        <v>0</v>
      </c>
      <c r="K61" s="7" t="s">
        <v>16</v>
      </c>
      <c r="L61" s="7" t="s">
        <v>16</v>
      </c>
      <c r="M61" s="4">
        <v>0</v>
      </c>
      <c r="N61" s="3" t="s">
        <v>16</v>
      </c>
      <c r="O61" s="3" t="s">
        <v>16</v>
      </c>
      <c r="P61" s="4">
        <v>0</v>
      </c>
      <c r="Q61" s="3">
        <v>0</v>
      </c>
      <c r="R61" s="3" t="s">
        <v>16</v>
      </c>
      <c r="S61" s="4">
        <v>0</v>
      </c>
      <c r="T61" s="3" t="s">
        <v>16</v>
      </c>
      <c r="U61" s="37">
        <v>0</v>
      </c>
      <c r="V61" s="38">
        <v>0</v>
      </c>
      <c r="W61" s="24">
        <v>0</v>
      </c>
    </row>
    <row r="62" spans="1:23" x14ac:dyDescent="0.25">
      <c r="A62" s="2" t="s">
        <v>70</v>
      </c>
      <c r="B62" s="3" t="s">
        <v>16</v>
      </c>
      <c r="C62" s="3" t="s">
        <v>16</v>
      </c>
      <c r="D62" s="4">
        <v>0</v>
      </c>
      <c r="E62" s="3" t="s">
        <v>16</v>
      </c>
      <c r="F62" s="3" t="s">
        <v>16</v>
      </c>
      <c r="G62" s="4">
        <v>0</v>
      </c>
      <c r="H62" s="5" t="s">
        <v>16</v>
      </c>
      <c r="I62" s="5" t="s">
        <v>16</v>
      </c>
      <c r="J62" s="6">
        <v>0</v>
      </c>
      <c r="K62" s="7" t="s">
        <v>16</v>
      </c>
      <c r="L62" s="7" t="s">
        <v>16</v>
      </c>
      <c r="M62" s="4">
        <v>0</v>
      </c>
      <c r="N62" s="3" t="s">
        <v>16</v>
      </c>
      <c r="O62" s="3" t="s">
        <v>16</v>
      </c>
      <c r="P62" s="4">
        <v>0</v>
      </c>
      <c r="Q62" s="3">
        <v>0</v>
      </c>
      <c r="R62" s="3" t="s">
        <v>16</v>
      </c>
      <c r="S62" s="4">
        <v>0</v>
      </c>
      <c r="T62" s="3" t="s">
        <v>16</v>
      </c>
      <c r="U62" s="37">
        <v>0</v>
      </c>
      <c r="V62" s="38">
        <v>0</v>
      </c>
      <c r="W62" s="24">
        <v>0</v>
      </c>
    </row>
    <row r="63" spans="1:23" x14ac:dyDescent="0.25">
      <c r="A63" s="2" t="s">
        <v>71</v>
      </c>
      <c r="B63" s="3">
        <v>0</v>
      </c>
      <c r="C63" s="3">
        <v>3</v>
      </c>
      <c r="D63" s="4">
        <v>3</v>
      </c>
      <c r="E63" s="3">
        <v>0</v>
      </c>
      <c r="F63" s="3">
        <v>2</v>
      </c>
      <c r="G63" s="4">
        <v>2</v>
      </c>
      <c r="H63" s="5">
        <v>0</v>
      </c>
      <c r="I63" s="5">
        <v>3</v>
      </c>
      <c r="J63" s="6">
        <v>3</v>
      </c>
      <c r="K63" s="7">
        <v>0</v>
      </c>
      <c r="L63" s="7">
        <v>4</v>
      </c>
      <c r="M63" s="4">
        <v>4</v>
      </c>
      <c r="N63" s="3">
        <v>0</v>
      </c>
      <c r="O63" s="3">
        <v>3</v>
      </c>
      <c r="P63" s="4">
        <v>3</v>
      </c>
      <c r="Q63" s="3">
        <v>0</v>
      </c>
      <c r="R63" s="3">
        <v>0</v>
      </c>
      <c r="S63" s="4">
        <v>0</v>
      </c>
      <c r="T63" s="3">
        <v>0</v>
      </c>
      <c r="U63" s="37">
        <v>0</v>
      </c>
      <c r="V63" s="38">
        <v>0</v>
      </c>
      <c r="W63" s="24">
        <v>15</v>
      </c>
    </row>
    <row r="64" spans="1:23" x14ac:dyDescent="0.25">
      <c r="A64" s="2" t="s">
        <v>72</v>
      </c>
      <c r="B64" s="3">
        <v>0</v>
      </c>
      <c r="C64" s="3">
        <v>0</v>
      </c>
      <c r="D64" s="4">
        <v>0</v>
      </c>
      <c r="E64" s="3">
        <v>0</v>
      </c>
      <c r="F64" s="3">
        <v>1</v>
      </c>
      <c r="G64" s="4">
        <v>1</v>
      </c>
      <c r="H64" s="5">
        <v>0</v>
      </c>
      <c r="I64" s="5">
        <v>1</v>
      </c>
      <c r="J64" s="6">
        <v>1</v>
      </c>
      <c r="K64" s="7">
        <v>0</v>
      </c>
      <c r="L64" s="7">
        <v>1</v>
      </c>
      <c r="M64" s="4">
        <v>1</v>
      </c>
      <c r="N64" s="3">
        <v>0</v>
      </c>
      <c r="O64" s="3">
        <v>1</v>
      </c>
      <c r="P64" s="4">
        <v>1</v>
      </c>
      <c r="Q64" s="3">
        <v>0</v>
      </c>
      <c r="R64" s="3">
        <v>0</v>
      </c>
      <c r="S64" s="4">
        <v>0</v>
      </c>
      <c r="T64" s="3">
        <v>0</v>
      </c>
      <c r="U64" s="37">
        <v>0</v>
      </c>
      <c r="V64" s="38">
        <v>0</v>
      </c>
      <c r="W64" s="24">
        <v>4</v>
      </c>
    </row>
    <row r="65" spans="1:23" x14ac:dyDescent="0.25">
      <c r="A65" s="2" t="s">
        <v>73</v>
      </c>
      <c r="B65" s="3">
        <v>0</v>
      </c>
      <c r="C65" s="3">
        <v>0</v>
      </c>
      <c r="D65" s="4">
        <v>0</v>
      </c>
      <c r="E65" s="3">
        <v>0</v>
      </c>
      <c r="F65" s="3">
        <v>0</v>
      </c>
      <c r="G65" s="4">
        <v>0</v>
      </c>
      <c r="H65" s="5">
        <v>0</v>
      </c>
      <c r="I65" s="5">
        <v>1</v>
      </c>
      <c r="J65" s="6">
        <v>1</v>
      </c>
      <c r="K65" s="7">
        <v>0</v>
      </c>
      <c r="L65" s="7">
        <v>0</v>
      </c>
      <c r="M65" s="4">
        <v>0</v>
      </c>
      <c r="N65" s="3">
        <v>0</v>
      </c>
      <c r="O65" s="3">
        <v>0</v>
      </c>
      <c r="P65" s="4">
        <v>0</v>
      </c>
      <c r="Q65" s="3">
        <v>0</v>
      </c>
      <c r="R65" s="3">
        <v>0</v>
      </c>
      <c r="S65" s="4">
        <v>0</v>
      </c>
      <c r="T65" s="3">
        <v>0</v>
      </c>
      <c r="U65" s="37">
        <v>0</v>
      </c>
      <c r="V65" s="38">
        <v>0</v>
      </c>
      <c r="W65" s="24">
        <v>1</v>
      </c>
    </row>
    <row r="66" spans="1:23" x14ac:dyDescent="0.25">
      <c r="A66" s="2" t="s">
        <v>74</v>
      </c>
      <c r="B66" s="3">
        <v>1</v>
      </c>
      <c r="C66" s="3">
        <v>17</v>
      </c>
      <c r="D66" s="4">
        <v>18</v>
      </c>
      <c r="E66" s="3">
        <v>5</v>
      </c>
      <c r="F66" s="3">
        <v>19</v>
      </c>
      <c r="G66" s="4">
        <v>24</v>
      </c>
      <c r="H66" s="5">
        <v>5</v>
      </c>
      <c r="I66" s="5">
        <v>12</v>
      </c>
      <c r="J66" s="6">
        <v>17</v>
      </c>
      <c r="K66" s="7">
        <v>4</v>
      </c>
      <c r="L66" s="7">
        <v>27</v>
      </c>
      <c r="M66" s="4">
        <v>31</v>
      </c>
      <c r="N66" s="3">
        <v>4</v>
      </c>
      <c r="O66" s="3">
        <v>13</v>
      </c>
      <c r="P66" s="4">
        <v>17</v>
      </c>
      <c r="Q66" s="3">
        <v>0</v>
      </c>
      <c r="R66" s="3">
        <v>0</v>
      </c>
      <c r="S66" s="4">
        <v>0</v>
      </c>
      <c r="T66" s="3">
        <v>0</v>
      </c>
      <c r="U66" s="37">
        <v>0</v>
      </c>
      <c r="V66" s="38">
        <v>0</v>
      </c>
      <c r="W66" s="24">
        <v>107</v>
      </c>
    </row>
    <row r="67" spans="1:23" ht="15.75" thickBot="1" x14ac:dyDescent="0.3">
      <c r="A67" s="8" t="s">
        <v>75</v>
      </c>
      <c r="B67" s="3">
        <v>0</v>
      </c>
      <c r="C67" s="3">
        <v>0</v>
      </c>
      <c r="D67" s="10">
        <v>0</v>
      </c>
      <c r="E67" s="9">
        <v>0</v>
      </c>
      <c r="F67" s="9">
        <v>0</v>
      </c>
      <c r="G67" s="10">
        <v>0</v>
      </c>
      <c r="H67" s="11">
        <v>0</v>
      </c>
      <c r="I67" s="11">
        <v>0</v>
      </c>
      <c r="J67" s="12">
        <v>0</v>
      </c>
      <c r="K67" s="7">
        <v>0</v>
      </c>
      <c r="L67" s="7">
        <v>1</v>
      </c>
      <c r="M67" s="10">
        <v>1</v>
      </c>
      <c r="N67" s="3">
        <v>1</v>
      </c>
      <c r="O67" s="3">
        <v>1</v>
      </c>
      <c r="P67" s="10">
        <v>2</v>
      </c>
      <c r="Q67" s="3">
        <v>0</v>
      </c>
      <c r="R67" s="9">
        <v>0</v>
      </c>
      <c r="S67" s="10">
        <v>0</v>
      </c>
      <c r="T67" s="3">
        <v>0</v>
      </c>
      <c r="U67" s="39">
        <v>0</v>
      </c>
      <c r="V67" s="38">
        <v>0</v>
      </c>
      <c r="W67" s="24">
        <v>3</v>
      </c>
    </row>
    <row r="68" spans="1:23" ht="15.75" thickTop="1" x14ac:dyDescent="0.25">
      <c r="A68" s="14" t="s">
        <v>76</v>
      </c>
      <c r="B68" s="15">
        <v>77</v>
      </c>
      <c r="C68" s="15">
        <v>332</v>
      </c>
      <c r="D68" s="16">
        <v>409</v>
      </c>
      <c r="E68" s="16">
        <v>59</v>
      </c>
      <c r="F68" s="16">
        <v>366</v>
      </c>
      <c r="G68" s="16">
        <v>425</v>
      </c>
      <c r="H68" s="17">
        <v>56</v>
      </c>
      <c r="I68" s="16">
        <v>387</v>
      </c>
      <c r="J68" s="17">
        <v>443</v>
      </c>
      <c r="K68" s="17">
        <v>67</v>
      </c>
      <c r="L68" s="17">
        <v>397</v>
      </c>
      <c r="M68" s="16">
        <v>464</v>
      </c>
      <c r="N68" s="16">
        <v>83</v>
      </c>
      <c r="O68" s="16">
        <v>337</v>
      </c>
      <c r="P68" s="17">
        <v>420</v>
      </c>
      <c r="Q68" s="17">
        <v>35</v>
      </c>
      <c r="R68" s="17">
        <v>35</v>
      </c>
      <c r="S68" s="17">
        <v>35</v>
      </c>
      <c r="T68" s="17">
        <v>0</v>
      </c>
      <c r="U68" s="17">
        <v>0</v>
      </c>
      <c r="V68" s="40">
        <v>0</v>
      </c>
      <c r="W68" s="41">
        <v>2196</v>
      </c>
    </row>
    <row r="69" spans="1:23" s="18" customFormat="1" x14ac:dyDescent="0.25"/>
  </sheetData>
  <mergeCells count="22">
    <mergeCell ref="H1:I1"/>
    <mergeCell ref="A1:A3"/>
    <mergeCell ref="B1:C1"/>
    <mergeCell ref="D1:D3"/>
    <mergeCell ref="E1:F1"/>
    <mergeCell ref="G1:G3"/>
    <mergeCell ref="S1:S3"/>
    <mergeCell ref="T1:U1"/>
    <mergeCell ref="W1:W3"/>
    <mergeCell ref="B2:C2"/>
    <mergeCell ref="E2:F2"/>
    <mergeCell ref="H2:I2"/>
    <mergeCell ref="K2:L2"/>
    <mergeCell ref="N2:O2"/>
    <mergeCell ref="Q2:R2"/>
    <mergeCell ref="T2:U2"/>
    <mergeCell ref="J1:J3"/>
    <mergeCell ref="K1:L1"/>
    <mergeCell ref="M1:M3"/>
    <mergeCell ref="N1:O1"/>
    <mergeCell ref="P1:P3"/>
    <mergeCell ref="Q1:R1"/>
  </mergeCells>
  <pageMargins left="0.7" right="0.7" top="0.75" bottom="0.75" header="0.3" footer="0.3"/>
  <pageSetup orientation="portrait" horizontalDpi="4294967293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D8E72F-7CDA-453B-B80F-4BFF6A79DC54}">
  <dimension ref="A1:W69"/>
  <sheetViews>
    <sheetView workbookViewId="0">
      <pane ySplit="3" topLeftCell="A4" activePane="bottomLeft" state="frozen"/>
      <selection pane="bottomLeft" activeCell="A4" sqref="A4"/>
    </sheetView>
  </sheetViews>
  <sheetFormatPr defaultRowHeight="15" x14ac:dyDescent="0.25"/>
  <cols>
    <col min="1" max="1" width="17.5703125" style="18" customWidth="1"/>
    <col min="2" max="2" width="6.85546875" style="18" bestFit="1" customWidth="1"/>
    <col min="3" max="3" width="4.28515625" style="18" bestFit="1" customWidth="1"/>
    <col min="4" max="4" width="14.5703125" style="18" bestFit="1" customWidth="1"/>
    <col min="5" max="5" width="6.85546875" style="18" bestFit="1" customWidth="1"/>
    <col min="6" max="6" width="4.28515625" style="18" bestFit="1" customWidth="1"/>
    <col min="7" max="7" width="14.140625" style="18" bestFit="1" customWidth="1"/>
    <col min="8" max="8" width="6.85546875" style="18" bestFit="1" customWidth="1"/>
    <col min="9" max="9" width="4.28515625" style="18" bestFit="1" customWidth="1"/>
    <col min="10" max="10" width="16.5703125" style="18" bestFit="1" customWidth="1"/>
    <col min="11" max="11" width="8.42578125" style="18" bestFit="1" customWidth="1"/>
    <col min="12" max="12" width="4.28515625" style="18" bestFit="1" customWidth="1"/>
    <col min="13" max="13" width="14.42578125" style="18" bestFit="1" customWidth="1"/>
    <col min="14" max="14" width="6.85546875" style="18" bestFit="1" customWidth="1"/>
    <col min="15" max="15" width="4.28515625" style="18" bestFit="1" customWidth="1"/>
    <col min="16" max="16" width="12.5703125" style="18" bestFit="1" customWidth="1"/>
    <col min="17" max="17" width="6.85546875" style="18" bestFit="1" customWidth="1"/>
    <col min="18" max="18" width="4.28515625" style="18" bestFit="1" customWidth="1"/>
    <col min="19" max="19" width="14.140625" bestFit="1" customWidth="1"/>
    <col min="20" max="20" width="6.85546875" style="18" bestFit="1" customWidth="1"/>
    <col min="21" max="21" width="4.28515625" style="18" bestFit="1" customWidth="1"/>
    <col min="22" max="22" width="12.28515625" bestFit="1" customWidth="1"/>
    <col min="23" max="23" width="11.28515625" bestFit="1" customWidth="1"/>
  </cols>
  <sheetData>
    <row r="1" spans="1:23" x14ac:dyDescent="0.25">
      <c r="A1" s="45" t="s">
        <v>0</v>
      </c>
      <c r="B1" s="45" t="s">
        <v>1</v>
      </c>
      <c r="C1" s="45"/>
      <c r="D1" s="42" t="s">
        <v>2</v>
      </c>
      <c r="E1" s="45" t="s">
        <v>3</v>
      </c>
      <c r="F1" s="45"/>
      <c r="G1" s="42" t="s">
        <v>4</v>
      </c>
      <c r="H1" s="45" t="s">
        <v>5</v>
      </c>
      <c r="I1" s="45"/>
      <c r="J1" s="42" t="s">
        <v>6</v>
      </c>
      <c r="K1" s="45" t="s">
        <v>7</v>
      </c>
      <c r="L1" s="45"/>
      <c r="M1" s="43" t="s">
        <v>8</v>
      </c>
      <c r="N1" s="45" t="s">
        <v>78</v>
      </c>
      <c r="O1" s="45"/>
      <c r="P1" s="43" t="s">
        <v>79</v>
      </c>
      <c r="Q1" s="45" t="s">
        <v>80</v>
      </c>
      <c r="R1" s="45"/>
      <c r="S1" s="51" t="s">
        <v>81</v>
      </c>
      <c r="T1" s="45" t="s">
        <v>82</v>
      </c>
      <c r="U1" s="45"/>
      <c r="V1" s="19"/>
      <c r="W1" s="45" t="s">
        <v>76</v>
      </c>
    </row>
    <row r="2" spans="1:23" x14ac:dyDescent="0.25">
      <c r="A2" s="45"/>
      <c r="B2" s="46">
        <v>44172</v>
      </c>
      <c r="C2" s="46"/>
      <c r="D2" s="43"/>
      <c r="E2" s="46">
        <v>44173</v>
      </c>
      <c r="F2" s="46"/>
      <c r="G2" s="43"/>
      <c r="H2" s="46">
        <v>44174</v>
      </c>
      <c r="I2" s="46"/>
      <c r="J2" s="43"/>
      <c r="K2" s="46">
        <v>44175</v>
      </c>
      <c r="L2" s="46"/>
      <c r="M2" s="43"/>
      <c r="N2" s="46">
        <v>44176</v>
      </c>
      <c r="O2" s="46"/>
      <c r="P2" s="43"/>
      <c r="Q2" s="46">
        <v>44177</v>
      </c>
      <c r="R2" s="46"/>
      <c r="S2" s="51"/>
      <c r="T2" s="46">
        <v>44178</v>
      </c>
      <c r="U2" s="46"/>
      <c r="V2" s="19"/>
      <c r="W2" s="45"/>
    </row>
    <row r="3" spans="1:23" x14ac:dyDescent="0.25">
      <c r="A3" s="45"/>
      <c r="B3" s="1" t="s">
        <v>9</v>
      </c>
      <c r="C3" s="1" t="s">
        <v>10</v>
      </c>
      <c r="D3" s="44"/>
      <c r="E3" s="1" t="s">
        <v>9</v>
      </c>
      <c r="F3" s="1" t="s">
        <v>10</v>
      </c>
      <c r="G3" s="44"/>
      <c r="H3" s="1" t="s">
        <v>9</v>
      </c>
      <c r="I3" s="1" t="s">
        <v>10</v>
      </c>
      <c r="J3" s="44"/>
      <c r="K3" s="1" t="s">
        <v>9</v>
      </c>
      <c r="L3" s="1" t="s">
        <v>10</v>
      </c>
      <c r="M3" s="44"/>
      <c r="N3" s="1" t="s">
        <v>9</v>
      </c>
      <c r="O3" s="1" t="s">
        <v>10</v>
      </c>
      <c r="P3" s="44"/>
      <c r="Q3" s="1" t="s">
        <v>9</v>
      </c>
      <c r="R3" s="1" t="s">
        <v>10</v>
      </c>
      <c r="S3" s="51"/>
      <c r="T3" s="1" t="s">
        <v>9</v>
      </c>
      <c r="U3" s="1" t="s">
        <v>10</v>
      </c>
      <c r="V3" s="20" t="s">
        <v>83</v>
      </c>
      <c r="W3" s="45"/>
    </row>
    <row r="4" spans="1:23" x14ac:dyDescent="0.25">
      <c r="A4" s="2" t="s">
        <v>11</v>
      </c>
      <c r="B4" s="3">
        <v>15</v>
      </c>
      <c r="C4" s="3">
        <v>37</v>
      </c>
      <c r="D4" s="4">
        <v>52</v>
      </c>
      <c r="E4" s="3">
        <v>7</v>
      </c>
      <c r="F4" s="3">
        <v>31</v>
      </c>
      <c r="G4" s="4">
        <v>38</v>
      </c>
      <c r="H4" s="5">
        <v>16</v>
      </c>
      <c r="I4" s="5">
        <v>38</v>
      </c>
      <c r="J4" s="6">
        <v>54</v>
      </c>
      <c r="K4" s="7">
        <v>14</v>
      </c>
      <c r="L4" s="7">
        <v>21</v>
      </c>
      <c r="M4" s="4">
        <v>35</v>
      </c>
      <c r="N4" s="3">
        <v>14</v>
      </c>
      <c r="O4" s="3">
        <v>31</v>
      </c>
      <c r="P4" s="4">
        <v>45</v>
      </c>
      <c r="Q4" s="3">
        <v>0</v>
      </c>
      <c r="R4" s="3">
        <v>0</v>
      </c>
      <c r="S4" s="4">
        <v>0</v>
      </c>
      <c r="T4" s="3">
        <v>0</v>
      </c>
      <c r="U4" s="37">
        <v>0</v>
      </c>
      <c r="V4" s="38">
        <v>0</v>
      </c>
      <c r="W4" s="24">
        <v>224</v>
      </c>
    </row>
    <row r="5" spans="1:23" x14ac:dyDescent="0.25">
      <c r="A5" s="2" t="s">
        <v>12</v>
      </c>
      <c r="B5" s="3">
        <v>0</v>
      </c>
      <c r="C5" s="3">
        <v>0</v>
      </c>
      <c r="D5" s="4">
        <v>0</v>
      </c>
      <c r="E5" s="3">
        <v>1</v>
      </c>
      <c r="F5" s="3">
        <v>3</v>
      </c>
      <c r="G5" s="4">
        <v>4</v>
      </c>
      <c r="H5" s="5">
        <v>0</v>
      </c>
      <c r="I5" s="5">
        <v>4</v>
      </c>
      <c r="J5" s="6">
        <v>4</v>
      </c>
      <c r="K5" s="7">
        <v>0</v>
      </c>
      <c r="L5" s="7">
        <v>0</v>
      </c>
      <c r="M5" s="4">
        <v>0</v>
      </c>
      <c r="N5" s="3">
        <v>0</v>
      </c>
      <c r="O5" s="3">
        <v>3</v>
      </c>
      <c r="P5" s="4">
        <v>3</v>
      </c>
      <c r="Q5" s="3">
        <v>0</v>
      </c>
      <c r="R5" s="3">
        <v>0</v>
      </c>
      <c r="S5" s="4">
        <v>0</v>
      </c>
      <c r="T5" s="3">
        <v>0</v>
      </c>
      <c r="U5" s="37">
        <v>0</v>
      </c>
      <c r="V5" s="38">
        <v>0</v>
      </c>
      <c r="W5" s="24">
        <v>11</v>
      </c>
    </row>
    <row r="6" spans="1:23" x14ac:dyDescent="0.25">
      <c r="A6" s="2" t="s">
        <v>13</v>
      </c>
      <c r="B6" s="3">
        <v>4</v>
      </c>
      <c r="C6" s="3">
        <v>24</v>
      </c>
      <c r="D6" s="4">
        <v>28</v>
      </c>
      <c r="E6" s="3">
        <v>9</v>
      </c>
      <c r="F6" s="3">
        <v>28</v>
      </c>
      <c r="G6" s="4">
        <v>37</v>
      </c>
      <c r="H6" s="5">
        <v>7</v>
      </c>
      <c r="I6" s="5">
        <v>27</v>
      </c>
      <c r="J6" s="6">
        <v>34</v>
      </c>
      <c r="K6" s="7">
        <v>11</v>
      </c>
      <c r="L6" s="7">
        <v>32</v>
      </c>
      <c r="M6" s="4">
        <v>43</v>
      </c>
      <c r="N6" s="3">
        <v>7</v>
      </c>
      <c r="O6" s="3">
        <v>35</v>
      </c>
      <c r="P6" s="4">
        <v>42</v>
      </c>
      <c r="Q6" s="3">
        <v>0</v>
      </c>
      <c r="R6" s="3">
        <v>0</v>
      </c>
      <c r="S6" s="4">
        <v>0</v>
      </c>
      <c r="T6" s="3">
        <v>0</v>
      </c>
      <c r="U6" s="37">
        <v>0</v>
      </c>
      <c r="V6" s="38">
        <v>0</v>
      </c>
      <c r="W6" s="24">
        <v>184</v>
      </c>
    </row>
    <row r="7" spans="1:23" x14ac:dyDescent="0.25">
      <c r="A7" s="2" t="s">
        <v>14</v>
      </c>
      <c r="B7" s="3">
        <v>0</v>
      </c>
      <c r="C7" s="3">
        <v>1</v>
      </c>
      <c r="D7" s="4">
        <v>1</v>
      </c>
      <c r="E7" s="3">
        <v>0</v>
      </c>
      <c r="F7" s="3">
        <v>0</v>
      </c>
      <c r="G7" s="4">
        <v>0</v>
      </c>
      <c r="H7" s="5">
        <v>0</v>
      </c>
      <c r="I7" s="5">
        <v>3</v>
      </c>
      <c r="J7" s="6">
        <v>3</v>
      </c>
      <c r="K7" s="7">
        <v>0</v>
      </c>
      <c r="L7" s="7">
        <v>1</v>
      </c>
      <c r="M7" s="4">
        <v>1</v>
      </c>
      <c r="N7" s="3">
        <v>0</v>
      </c>
      <c r="O7" s="3">
        <v>1</v>
      </c>
      <c r="P7" s="4">
        <v>1</v>
      </c>
      <c r="Q7" s="3">
        <v>0</v>
      </c>
      <c r="R7" s="3">
        <v>0</v>
      </c>
      <c r="S7" s="4">
        <v>0</v>
      </c>
      <c r="T7" s="3">
        <v>0</v>
      </c>
      <c r="U7" s="37">
        <v>0</v>
      </c>
      <c r="V7" s="38">
        <v>0</v>
      </c>
      <c r="W7" s="24">
        <v>6</v>
      </c>
    </row>
    <row r="8" spans="1:23" x14ac:dyDescent="0.25">
      <c r="A8" s="2" t="s">
        <v>15</v>
      </c>
      <c r="B8" s="3">
        <v>1</v>
      </c>
      <c r="C8" s="3">
        <v>0</v>
      </c>
      <c r="D8" s="4">
        <v>1</v>
      </c>
      <c r="E8" s="3">
        <v>0</v>
      </c>
      <c r="F8" s="3">
        <v>0</v>
      </c>
      <c r="G8" s="4">
        <v>0</v>
      </c>
      <c r="H8" s="5">
        <v>0</v>
      </c>
      <c r="I8" s="5">
        <v>0</v>
      </c>
      <c r="J8" s="6">
        <v>0</v>
      </c>
      <c r="K8" s="7">
        <v>0</v>
      </c>
      <c r="L8" s="7">
        <v>1</v>
      </c>
      <c r="M8" s="4">
        <v>1</v>
      </c>
      <c r="N8" s="3">
        <v>0</v>
      </c>
      <c r="O8" s="3">
        <v>0</v>
      </c>
      <c r="P8" s="4">
        <v>0</v>
      </c>
      <c r="Q8" s="3">
        <v>0</v>
      </c>
      <c r="R8" s="3">
        <v>0</v>
      </c>
      <c r="S8" s="4">
        <v>0</v>
      </c>
      <c r="T8" s="3">
        <v>0</v>
      </c>
      <c r="U8" s="37">
        <v>0</v>
      </c>
      <c r="V8" s="38">
        <v>0</v>
      </c>
      <c r="W8" s="24">
        <v>2</v>
      </c>
    </row>
    <row r="9" spans="1:23" x14ac:dyDescent="0.25">
      <c r="A9" s="2" t="s">
        <v>17</v>
      </c>
      <c r="B9" s="3" t="s">
        <v>16</v>
      </c>
      <c r="C9" s="3" t="s">
        <v>16</v>
      </c>
      <c r="D9" s="4">
        <v>0</v>
      </c>
      <c r="E9" s="3" t="s">
        <v>16</v>
      </c>
      <c r="F9" s="3" t="s">
        <v>16</v>
      </c>
      <c r="G9" s="4">
        <v>0</v>
      </c>
      <c r="H9" s="5" t="s">
        <v>16</v>
      </c>
      <c r="I9" s="5" t="s">
        <v>16</v>
      </c>
      <c r="J9" s="6">
        <v>0</v>
      </c>
      <c r="K9" s="7" t="s">
        <v>16</v>
      </c>
      <c r="L9" s="7" t="s">
        <v>16</v>
      </c>
      <c r="M9" s="4">
        <v>0</v>
      </c>
      <c r="N9" s="3" t="s">
        <v>16</v>
      </c>
      <c r="O9" s="3" t="s">
        <v>16</v>
      </c>
      <c r="P9" s="4">
        <v>0</v>
      </c>
      <c r="Q9" s="3">
        <v>0</v>
      </c>
      <c r="R9" s="3" t="s">
        <v>16</v>
      </c>
      <c r="S9" s="4">
        <v>0</v>
      </c>
      <c r="T9" s="3" t="s">
        <v>16</v>
      </c>
      <c r="U9" s="37">
        <v>0</v>
      </c>
      <c r="V9" s="38">
        <v>0</v>
      </c>
      <c r="W9" s="24">
        <v>0</v>
      </c>
    </row>
    <row r="10" spans="1:23" x14ac:dyDescent="0.25">
      <c r="A10" s="2" t="s">
        <v>18</v>
      </c>
      <c r="B10" s="3">
        <v>2</v>
      </c>
      <c r="C10" s="3">
        <v>23</v>
      </c>
      <c r="D10" s="4">
        <v>25</v>
      </c>
      <c r="E10" s="3">
        <v>1</v>
      </c>
      <c r="F10" s="3">
        <v>15</v>
      </c>
      <c r="G10" s="4">
        <v>16</v>
      </c>
      <c r="H10" s="5">
        <v>4</v>
      </c>
      <c r="I10" s="5">
        <v>15</v>
      </c>
      <c r="J10" s="6">
        <v>19</v>
      </c>
      <c r="K10" s="7">
        <v>1</v>
      </c>
      <c r="L10" s="7">
        <v>21</v>
      </c>
      <c r="M10" s="4">
        <v>22</v>
      </c>
      <c r="N10" s="3">
        <v>3</v>
      </c>
      <c r="O10" s="3">
        <v>11</v>
      </c>
      <c r="P10" s="4">
        <v>14</v>
      </c>
      <c r="Q10" s="3">
        <v>0</v>
      </c>
      <c r="R10" s="3">
        <v>0</v>
      </c>
      <c r="S10" s="4">
        <v>0</v>
      </c>
      <c r="T10" s="3">
        <v>0</v>
      </c>
      <c r="U10" s="37">
        <v>0</v>
      </c>
      <c r="V10" s="38">
        <v>0</v>
      </c>
      <c r="W10" s="24">
        <v>96</v>
      </c>
    </row>
    <row r="11" spans="1:23" x14ac:dyDescent="0.25">
      <c r="A11" s="2" t="s">
        <v>19</v>
      </c>
      <c r="B11" s="3">
        <v>0</v>
      </c>
      <c r="C11" s="3">
        <v>2</v>
      </c>
      <c r="D11" s="4">
        <v>2</v>
      </c>
      <c r="E11" s="3">
        <v>1</v>
      </c>
      <c r="F11" s="3">
        <v>7</v>
      </c>
      <c r="G11" s="4">
        <v>8</v>
      </c>
      <c r="H11" s="5">
        <v>1</v>
      </c>
      <c r="I11" s="5">
        <v>7</v>
      </c>
      <c r="J11" s="6">
        <v>8</v>
      </c>
      <c r="K11" s="7">
        <v>2</v>
      </c>
      <c r="L11" s="7">
        <v>1</v>
      </c>
      <c r="M11" s="4">
        <v>3</v>
      </c>
      <c r="N11" s="3">
        <v>1</v>
      </c>
      <c r="O11" s="3">
        <v>5</v>
      </c>
      <c r="P11" s="4">
        <v>6</v>
      </c>
      <c r="Q11" s="3">
        <v>0</v>
      </c>
      <c r="R11" s="3">
        <v>0</v>
      </c>
      <c r="S11" s="4">
        <v>0</v>
      </c>
      <c r="T11" s="3">
        <v>0</v>
      </c>
      <c r="U11" s="37">
        <v>0</v>
      </c>
      <c r="V11" s="38">
        <v>0</v>
      </c>
      <c r="W11" s="24">
        <v>27</v>
      </c>
    </row>
    <row r="12" spans="1:23" x14ac:dyDescent="0.25">
      <c r="A12" s="2" t="s">
        <v>20</v>
      </c>
      <c r="B12" s="3">
        <v>0</v>
      </c>
      <c r="C12" s="3">
        <v>0</v>
      </c>
      <c r="D12" s="4">
        <v>0</v>
      </c>
      <c r="E12" s="3">
        <v>0</v>
      </c>
      <c r="F12" s="3">
        <v>1</v>
      </c>
      <c r="G12" s="4">
        <v>1</v>
      </c>
      <c r="H12" s="5">
        <v>0</v>
      </c>
      <c r="I12" s="5">
        <v>2</v>
      </c>
      <c r="J12" s="6">
        <v>2</v>
      </c>
      <c r="K12" s="7">
        <v>0</v>
      </c>
      <c r="L12" s="7">
        <v>1</v>
      </c>
      <c r="M12" s="4">
        <v>1</v>
      </c>
      <c r="N12" s="3">
        <v>0</v>
      </c>
      <c r="O12" s="3">
        <v>0</v>
      </c>
      <c r="P12" s="4">
        <v>0</v>
      </c>
      <c r="Q12" s="3">
        <v>0</v>
      </c>
      <c r="R12" s="3">
        <v>0</v>
      </c>
      <c r="S12" s="4">
        <v>0</v>
      </c>
      <c r="T12" s="3">
        <v>0</v>
      </c>
      <c r="U12" s="37">
        <v>0</v>
      </c>
      <c r="V12" s="38">
        <v>0</v>
      </c>
      <c r="W12" s="24">
        <v>4</v>
      </c>
    </row>
    <row r="13" spans="1:23" x14ac:dyDescent="0.25">
      <c r="A13" s="2" t="s">
        <v>21</v>
      </c>
      <c r="B13" s="3" t="s">
        <v>16</v>
      </c>
      <c r="C13" s="3" t="s">
        <v>16</v>
      </c>
      <c r="D13" s="4">
        <v>0</v>
      </c>
      <c r="E13" s="3" t="s">
        <v>16</v>
      </c>
      <c r="F13" s="3" t="s">
        <v>16</v>
      </c>
      <c r="G13" s="4">
        <v>0</v>
      </c>
      <c r="H13" s="5" t="s">
        <v>16</v>
      </c>
      <c r="I13" s="5" t="s">
        <v>16</v>
      </c>
      <c r="J13" s="6">
        <v>0</v>
      </c>
      <c r="K13" s="7" t="s">
        <v>16</v>
      </c>
      <c r="L13" s="7" t="s">
        <v>16</v>
      </c>
      <c r="M13" s="4">
        <v>0</v>
      </c>
      <c r="N13" s="3" t="s">
        <v>16</v>
      </c>
      <c r="O13" s="3" t="s">
        <v>16</v>
      </c>
      <c r="P13" s="4">
        <v>0</v>
      </c>
      <c r="Q13" s="3">
        <v>0</v>
      </c>
      <c r="R13" s="3" t="s">
        <v>16</v>
      </c>
      <c r="S13" s="4">
        <v>0</v>
      </c>
      <c r="T13" s="3" t="s">
        <v>16</v>
      </c>
      <c r="U13" s="37">
        <v>0</v>
      </c>
      <c r="V13" s="38">
        <v>0</v>
      </c>
      <c r="W13" s="24">
        <v>0</v>
      </c>
    </row>
    <row r="14" spans="1:23" x14ac:dyDescent="0.25">
      <c r="A14" s="2" t="s">
        <v>22</v>
      </c>
      <c r="B14" s="3">
        <v>1</v>
      </c>
      <c r="C14" s="3">
        <v>1</v>
      </c>
      <c r="D14" s="4">
        <v>2</v>
      </c>
      <c r="E14" s="3">
        <v>0</v>
      </c>
      <c r="F14" s="3">
        <v>0</v>
      </c>
      <c r="G14" s="4">
        <v>0</v>
      </c>
      <c r="H14" s="5">
        <v>0</v>
      </c>
      <c r="I14" s="5">
        <v>1</v>
      </c>
      <c r="J14" s="6">
        <v>1</v>
      </c>
      <c r="K14" s="7">
        <v>0</v>
      </c>
      <c r="L14" s="7">
        <v>0</v>
      </c>
      <c r="M14" s="4">
        <v>0</v>
      </c>
      <c r="N14" s="3">
        <v>0</v>
      </c>
      <c r="O14" s="3">
        <v>1</v>
      </c>
      <c r="P14" s="4">
        <v>1</v>
      </c>
      <c r="Q14" s="3">
        <v>0</v>
      </c>
      <c r="R14" s="3">
        <v>0</v>
      </c>
      <c r="S14" s="4">
        <v>0</v>
      </c>
      <c r="T14" s="3">
        <v>0</v>
      </c>
      <c r="U14" s="37">
        <v>0</v>
      </c>
      <c r="V14" s="38">
        <v>0</v>
      </c>
      <c r="W14" s="24">
        <v>4</v>
      </c>
    </row>
    <row r="15" spans="1:23" x14ac:dyDescent="0.25">
      <c r="A15" s="2" t="s">
        <v>23</v>
      </c>
      <c r="B15" s="3">
        <v>0</v>
      </c>
      <c r="C15" s="3">
        <v>0</v>
      </c>
      <c r="D15" s="4">
        <v>0</v>
      </c>
      <c r="E15" s="3">
        <v>0</v>
      </c>
      <c r="F15" s="3">
        <v>0</v>
      </c>
      <c r="G15" s="4">
        <v>0</v>
      </c>
      <c r="H15" s="5">
        <v>0</v>
      </c>
      <c r="I15" s="5">
        <v>1</v>
      </c>
      <c r="J15" s="6">
        <v>1</v>
      </c>
      <c r="K15" s="7">
        <v>0</v>
      </c>
      <c r="L15" s="7">
        <v>0</v>
      </c>
      <c r="M15" s="4">
        <v>0</v>
      </c>
      <c r="N15" s="3">
        <v>0</v>
      </c>
      <c r="O15" s="3">
        <v>0</v>
      </c>
      <c r="P15" s="4">
        <v>0</v>
      </c>
      <c r="Q15" s="3">
        <v>0</v>
      </c>
      <c r="R15" s="3">
        <v>0</v>
      </c>
      <c r="S15" s="4">
        <v>0</v>
      </c>
      <c r="T15" s="3">
        <v>0</v>
      </c>
      <c r="U15" s="37">
        <v>0</v>
      </c>
      <c r="V15" s="38">
        <v>0</v>
      </c>
      <c r="W15" s="24">
        <v>1</v>
      </c>
    </row>
    <row r="16" spans="1:23" x14ac:dyDescent="0.25">
      <c r="A16" s="2" t="s">
        <v>24</v>
      </c>
      <c r="B16" s="3">
        <v>0</v>
      </c>
      <c r="C16" s="3">
        <v>0</v>
      </c>
      <c r="D16" s="4">
        <v>0</v>
      </c>
      <c r="E16" s="3">
        <v>0</v>
      </c>
      <c r="F16" s="3">
        <v>0</v>
      </c>
      <c r="G16" s="4">
        <v>0</v>
      </c>
      <c r="H16" s="5">
        <v>0</v>
      </c>
      <c r="I16" s="5">
        <v>0</v>
      </c>
      <c r="J16" s="6">
        <v>0</v>
      </c>
      <c r="K16" s="7">
        <v>0</v>
      </c>
      <c r="L16" s="7">
        <v>0</v>
      </c>
      <c r="M16" s="4">
        <v>0</v>
      </c>
      <c r="N16" s="3">
        <v>0</v>
      </c>
      <c r="O16" s="3">
        <v>1</v>
      </c>
      <c r="P16" s="4">
        <v>1</v>
      </c>
      <c r="Q16" s="3">
        <v>0</v>
      </c>
      <c r="R16" s="3">
        <v>0</v>
      </c>
      <c r="S16" s="4">
        <v>0</v>
      </c>
      <c r="T16" s="3">
        <v>0</v>
      </c>
      <c r="U16" s="37">
        <v>0</v>
      </c>
      <c r="V16" s="38">
        <v>0</v>
      </c>
      <c r="W16" s="24">
        <v>1</v>
      </c>
    </row>
    <row r="17" spans="1:23" x14ac:dyDescent="0.25">
      <c r="A17" s="2" t="s">
        <v>25</v>
      </c>
      <c r="B17" s="3">
        <v>1</v>
      </c>
      <c r="C17" s="3">
        <v>0</v>
      </c>
      <c r="D17" s="4">
        <v>1</v>
      </c>
      <c r="E17" s="3">
        <v>0</v>
      </c>
      <c r="F17" s="3">
        <v>0</v>
      </c>
      <c r="G17" s="4">
        <v>0</v>
      </c>
      <c r="H17" s="5">
        <v>0</v>
      </c>
      <c r="I17" s="5">
        <v>0</v>
      </c>
      <c r="J17" s="6">
        <v>0</v>
      </c>
      <c r="K17" s="7">
        <v>0</v>
      </c>
      <c r="L17" s="7">
        <v>0</v>
      </c>
      <c r="M17" s="4">
        <v>0</v>
      </c>
      <c r="N17" s="3">
        <v>0</v>
      </c>
      <c r="O17" s="3">
        <v>0</v>
      </c>
      <c r="P17" s="4">
        <v>0</v>
      </c>
      <c r="Q17" s="3">
        <v>0</v>
      </c>
      <c r="R17" s="3">
        <v>0</v>
      </c>
      <c r="S17" s="4">
        <v>0</v>
      </c>
      <c r="T17" s="3">
        <v>0</v>
      </c>
      <c r="U17" s="37">
        <v>0</v>
      </c>
      <c r="V17" s="38">
        <v>0</v>
      </c>
      <c r="W17" s="24">
        <v>1</v>
      </c>
    </row>
    <row r="18" spans="1:23" x14ac:dyDescent="0.25">
      <c r="A18" s="2" t="s">
        <v>26</v>
      </c>
      <c r="B18" s="3">
        <v>0</v>
      </c>
      <c r="C18" s="3">
        <v>1</v>
      </c>
      <c r="D18" s="4">
        <v>1</v>
      </c>
      <c r="E18" s="3">
        <v>0</v>
      </c>
      <c r="F18" s="3">
        <v>0</v>
      </c>
      <c r="G18" s="4">
        <v>0</v>
      </c>
      <c r="H18" s="5">
        <v>0</v>
      </c>
      <c r="I18" s="5">
        <v>0</v>
      </c>
      <c r="J18" s="6">
        <v>0</v>
      </c>
      <c r="K18" s="7">
        <v>0</v>
      </c>
      <c r="L18" s="7">
        <v>0</v>
      </c>
      <c r="M18" s="4">
        <v>0</v>
      </c>
      <c r="N18" s="3">
        <v>0</v>
      </c>
      <c r="O18" s="3">
        <v>0</v>
      </c>
      <c r="P18" s="4">
        <v>0</v>
      </c>
      <c r="Q18" s="3">
        <v>0</v>
      </c>
      <c r="R18" s="3">
        <v>0</v>
      </c>
      <c r="S18" s="4">
        <v>0</v>
      </c>
      <c r="T18" s="3">
        <v>0</v>
      </c>
      <c r="U18" s="37">
        <v>0</v>
      </c>
      <c r="V18" s="38">
        <v>0</v>
      </c>
      <c r="W18" s="24">
        <v>1</v>
      </c>
    </row>
    <row r="19" spans="1:23" x14ac:dyDescent="0.25">
      <c r="A19" s="2" t="s">
        <v>27</v>
      </c>
      <c r="B19" s="3">
        <v>1</v>
      </c>
      <c r="C19" s="3">
        <v>0</v>
      </c>
      <c r="D19" s="4">
        <v>1</v>
      </c>
      <c r="E19" s="3">
        <v>0</v>
      </c>
      <c r="F19" s="3">
        <v>0</v>
      </c>
      <c r="G19" s="4">
        <v>0</v>
      </c>
      <c r="H19" s="5">
        <v>2</v>
      </c>
      <c r="I19" s="5">
        <v>0</v>
      </c>
      <c r="J19" s="6">
        <v>2</v>
      </c>
      <c r="K19" s="7">
        <v>0</v>
      </c>
      <c r="L19" s="7">
        <v>4</v>
      </c>
      <c r="M19" s="4">
        <v>4</v>
      </c>
      <c r="N19" s="3">
        <v>0</v>
      </c>
      <c r="O19" s="3">
        <v>1</v>
      </c>
      <c r="P19" s="4">
        <v>1</v>
      </c>
      <c r="Q19" s="3">
        <v>0</v>
      </c>
      <c r="R19" s="3">
        <v>0</v>
      </c>
      <c r="S19" s="4">
        <v>0</v>
      </c>
      <c r="T19" s="3">
        <v>0</v>
      </c>
      <c r="U19" s="37">
        <v>0</v>
      </c>
      <c r="V19" s="38">
        <v>0</v>
      </c>
      <c r="W19" s="24">
        <v>8</v>
      </c>
    </row>
    <row r="20" spans="1:23" x14ac:dyDescent="0.25">
      <c r="A20" s="2" t="s">
        <v>28</v>
      </c>
      <c r="B20" s="3">
        <v>5</v>
      </c>
      <c r="C20" s="3">
        <v>47</v>
      </c>
      <c r="D20" s="4">
        <v>52</v>
      </c>
      <c r="E20" s="3">
        <v>10</v>
      </c>
      <c r="F20" s="3">
        <v>60</v>
      </c>
      <c r="G20" s="4">
        <v>70</v>
      </c>
      <c r="H20" s="5">
        <v>10</v>
      </c>
      <c r="I20" s="5">
        <v>58</v>
      </c>
      <c r="J20" s="6">
        <v>68</v>
      </c>
      <c r="K20" s="7">
        <v>6</v>
      </c>
      <c r="L20" s="7">
        <v>50</v>
      </c>
      <c r="M20" s="4">
        <v>56</v>
      </c>
      <c r="N20" s="3">
        <v>6</v>
      </c>
      <c r="O20" s="3">
        <v>49</v>
      </c>
      <c r="P20" s="4">
        <v>55</v>
      </c>
      <c r="Q20" s="3">
        <v>0</v>
      </c>
      <c r="R20" s="3">
        <v>0</v>
      </c>
      <c r="S20" s="4">
        <v>0</v>
      </c>
      <c r="T20" s="3">
        <v>0</v>
      </c>
      <c r="U20" s="37">
        <v>0</v>
      </c>
      <c r="V20" s="38">
        <v>0</v>
      </c>
      <c r="W20" s="24">
        <v>301</v>
      </c>
    </row>
    <row r="21" spans="1:23" x14ac:dyDescent="0.25">
      <c r="A21" s="2" t="s">
        <v>29</v>
      </c>
      <c r="B21" s="3" t="s">
        <v>16</v>
      </c>
      <c r="C21" s="3" t="s">
        <v>16</v>
      </c>
      <c r="D21" s="4">
        <v>0</v>
      </c>
      <c r="E21" s="3" t="s">
        <v>16</v>
      </c>
      <c r="F21" s="3" t="s">
        <v>16</v>
      </c>
      <c r="G21" s="4">
        <v>0</v>
      </c>
      <c r="H21" s="5" t="s">
        <v>16</v>
      </c>
      <c r="I21" s="5" t="s">
        <v>16</v>
      </c>
      <c r="J21" s="6">
        <v>0</v>
      </c>
      <c r="K21" s="7" t="s">
        <v>16</v>
      </c>
      <c r="L21" s="7" t="s">
        <v>16</v>
      </c>
      <c r="M21" s="4">
        <v>0</v>
      </c>
      <c r="N21" s="3" t="s">
        <v>16</v>
      </c>
      <c r="O21" s="3" t="s">
        <v>16</v>
      </c>
      <c r="P21" s="4">
        <v>0</v>
      </c>
      <c r="Q21" s="3">
        <v>0</v>
      </c>
      <c r="R21" s="3" t="s">
        <v>16</v>
      </c>
      <c r="S21" s="4">
        <v>0</v>
      </c>
      <c r="T21" s="3" t="s">
        <v>16</v>
      </c>
      <c r="U21" s="37">
        <v>0</v>
      </c>
      <c r="V21" s="38">
        <v>0</v>
      </c>
      <c r="W21" s="24">
        <v>0</v>
      </c>
    </row>
    <row r="22" spans="1:23" x14ac:dyDescent="0.25">
      <c r="A22" s="2" t="s">
        <v>30</v>
      </c>
      <c r="B22" s="3">
        <v>4</v>
      </c>
      <c r="C22" s="3">
        <v>26</v>
      </c>
      <c r="D22" s="4">
        <v>30</v>
      </c>
      <c r="E22" s="3">
        <v>5</v>
      </c>
      <c r="F22" s="3">
        <v>24</v>
      </c>
      <c r="G22" s="4">
        <v>29</v>
      </c>
      <c r="H22" s="5">
        <v>2</v>
      </c>
      <c r="I22" s="5">
        <v>21</v>
      </c>
      <c r="J22" s="6">
        <v>23</v>
      </c>
      <c r="K22" s="7">
        <v>2</v>
      </c>
      <c r="L22" s="7">
        <v>15</v>
      </c>
      <c r="M22" s="4">
        <v>17</v>
      </c>
      <c r="N22" s="3">
        <v>3</v>
      </c>
      <c r="O22" s="3">
        <v>16</v>
      </c>
      <c r="P22" s="4">
        <v>19</v>
      </c>
      <c r="Q22" s="3">
        <v>0</v>
      </c>
      <c r="R22" s="3">
        <v>0</v>
      </c>
      <c r="S22" s="4">
        <v>0</v>
      </c>
      <c r="T22" s="3">
        <v>0</v>
      </c>
      <c r="U22" s="37">
        <v>0</v>
      </c>
      <c r="V22" s="38">
        <v>0</v>
      </c>
      <c r="W22" s="24">
        <v>118</v>
      </c>
    </row>
    <row r="23" spans="1:23" x14ac:dyDescent="0.25">
      <c r="A23" s="2" t="s">
        <v>31</v>
      </c>
      <c r="B23" s="3">
        <v>0</v>
      </c>
      <c r="C23" s="3">
        <v>4</v>
      </c>
      <c r="D23" s="4">
        <v>4</v>
      </c>
      <c r="E23" s="3">
        <v>0</v>
      </c>
      <c r="F23" s="3">
        <v>0</v>
      </c>
      <c r="G23" s="4">
        <v>0</v>
      </c>
      <c r="H23" s="5">
        <v>1</v>
      </c>
      <c r="I23" s="5">
        <v>4</v>
      </c>
      <c r="J23" s="6">
        <v>5</v>
      </c>
      <c r="K23" s="7">
        <v>0</v>
      </c>
      <c r="L23" s="7">
        <v>3</v>
      </c>
      <c r="M23" s="4">
        <v>3</v>
      </c>
      <c r="N23" s="3">
        <v>1</v>
      </c>
      <c r="O23" s="3">
        <v>3</v>
      </c>
      <c r="P23" s="4">
        <v>4</v>
      </c>
      <c r="Q23" s="3">
        <v>0</v>
      </c>
      <c r="R23" s="3">
        <v>0</v>
      </c>
      <c r="S23" s="4">
        <v>0</v>
      </c>
      <c r="T23" s="3">
        <v>0</v>
      </c>
      <c r="U23" s="37">
        <v>0</v>
      </c>
      <c r="V23" s="38">
        <v>0</v>
      </c>
      <c r="W23" s="24">
        <v>16</v>
      </c>
    </row>
    <row r="24" spans="1:23" x14ac:dyDescent="0.25">
      <c r="A24" s="2" t="s">
        <v>32</v>
      </c>
      <c r="B24" s="3">
        <v>16</v>
      </c>
      <c r="C24" s="3">
        <v>85</v>
      </c>
      <c r="D24" s="4">
        <v>101</v>
      </c>
      <c r="E24" s="3">
        <v>7</v>
      </c>
      <c r="F24" s="3">
        <v>86</v>
      </c>
      <c r="G24" s="4">
        <v>93</v>
      </c>
      <c r="H24" s="5">
        <v>16</v>
      </c>
      <c r="I24" s="5">
        <v>73</v>
      </c>
      <c r="J24" s="6">
        <v>89</v>
      </c>
      <c r="K24" s="7">
        <v>10</v>
      </c>
      <c r="L24" s="7">
        <v>76</v>
      </c>
      <c r="M24" s="4">
        <v>86</v>
      </c>
      <c r="N24" s="3">
        <v>17</v>
      </c>
      <c r="O24" s="3">
        <v>77</v>
      </c>
      <c r="P24" s="4">
        <v>94</v>
      </c>
      <c r="Q24" s="3">
        <v>0</v>
      </c>
      <c r="R24" s="3">
        <v>32</v>
      </c>
      <c r="S24" s="4">
        <v>32</v>
      </c>
      <c r="T24" s="3">
        <v>0</v>
      </c>
      <c r="U24" s="37">
        <v>0</v>
      </c>
      <c r="V24" s="38">
        <v>0</v>
      </c>
      <c r="W24" s="24">
        <v>495</v>
      </c>
    </row>
    <row r="25" spans="1:23" x14ac:dyDescent="0.25">
      <c r="A25" s="2" t="s">
        <v>33</v>
      </c>
      <c r="B25" s="3">
        <v>0</v>
      </c>
      <c r="C25" s="3">
        <v>0</v>
      </c>
      <c r="D25" s="4">
        <v>0</v>
      </c>
      <c r="E25" s="3">
        <v>2</v>
      </c>
      <c r="F25" s="3">
        <v>0</v>
      </c>
      <c r="G25" s="4">
        <v>2</v>
      </c>
      <c r="H25" s="5">
        <v>0</v>
      </c>
      <c r="I25" s="5">
        <v>1</v>
      </c>
      <c r="J25" s="6">
        <v>1</v>
      </c>
      <c r="K25" s="7">
        <v>0</v>
      </c>
      <c r="L25" s="7">
        <v>0</v>
      </c>
      <c r="M25" s="4">
        <v>0</v>
      </c>
      <c r="N25" s="3">
        <v>0</v>
      </c>
      <c r="O25" s="3">
        <v>0</v>
      </c>
      <c r="P25" s="4">
        <v>0</v>
      </c>
      <c r="Q25" s="3">
        <v>0</v>
      </c>
      <c r="R25" s="3">
        <v>0</v>
      </c>
      <c r="S25" s="4">
        <v>0</v>
      </c>
      <c r="T25" s="3">
        <v>0</v>
      </c>
      <c r="U25" s="37">
        <v>0</v>
      </c>
      <c r="V25" s="38">
        <v>0</v>
      </c>
      <c r="W25" s="24">
        <v>3</v>
      </c>
    </row>
    <row r="26" spans="1:23" x14ac:dyDescent="0.25">
      <c r="A26" s="2" t="s">
        <v>34</v>
      </c>
      <c r="B26" s="3">
        <v>1</v>
      </c>
      <c r="C26" s="3">
        <v>2</v>
      </c>
      <c r="D26" s="4">
        <v>3</v>
      </c>
      <c r="E26" s="3">
        <v>2</v>
      </c>
      <c r="F26" s="3">
        <v>5</v>
      </c>
      <c r="G26" s="4">
        <v>7</v>
      </c>
      <c r="H26" s="5">
        <v>1</v>
      </c>
      <c r="I26" s="5">
        <v>4</v>
      </c>
      <c r="J26" s="6">
        <v>5</v>
      </c>
      <c r="K26" s="7">
        <v>1</v>
      </c>
      <c r="L26" s="7">
        <v>1</v>
      </c>
      <c r="M26" s="4">
        <v>2</v>
      </c>
      <c r="N26" s="3">
        <v>1</v>
      </c>
      <c r="O26" s="3">
        <v>1</v>
      </c>
      <c r="P26" s="4">
        <v>2</v>
      </c>
      <c r="Q26" s="3">
        <v>0</v>
      </c>
      <c r="R26" s="3">
        <v>0</v>
      </c>
      <c r="S26" s="4">
        <v>0</v>
      </c>
      <c r="T26" s="3">
        <v>0</v>
      </c>
      <c r="U26" s="37">
        <v>0</v>
      </c>
      <c r="V26" s="38">
        <v>0</v>
      </c>
      <c r="W26" s="24">
        <v>19</v>
      </c>
    </row>
    <row r="27" spans="1:23" x14ac:dyDescent="0.25">
      <c r="A27" s="2" t="s">
        <v>35</v>
      </c>
      <c r="B27" s="3">
        <v>1</v>
      </c>
      <c r="C27" s="3">
        <v>2</v>
      </c>
      <c r="D27" s="4">
        <v>3</v>
      </c>
      <c r="E27" s="3">
        <v>0</v>
      </c>
      <c r="F27" s="3">
        <v>2</v>
      </c>
      <c r="G27" s="4">
        <v>2</v>
      </c>
      <c r="H27" s="5">
        <v>1</v>
      </c>
      <c r="I27" s="5">
        <v>1</v>
      </c>
      <c r="J27" s="6">
        <v>2</v>
      </c>
      <c r="K27" s="7">
        <v>1</v>
      </c>
      <c r="L27" s="7">
        <v>1</v>
      </c>
      <c r="M27" s="4">
        <v>2</v>
      </c>
      <c r="N27" s="3">
        <v>2</v>
      </c>
      <c r="O27" s="3">
        <v>2</v>
      </c>
      <c r="P27" s="4">
        <v>4</v>
      </c>
      <c r="Q27" s="3">
        <v>0</v>
      </c>
      <c r="R27" s="3">
        <v>0</v>
      </c>
      <c r="S27" s="4">
        <v>0</v>
      </c>
      <c r="T27" s="3">
        <v>0</v>
      </c>
      <c r="U27" s="37">
        <v>0</v>
      </c>
      <c r="V27" s="38">
        <v>0</v>
      </c>
      <c r="W27" s="24">
        <v>13</v>
      </c>
    </row>
    <row r="28" spans="1:23" x14ac:dyDescent="0.25">
      <c r="A28" s="2" t="s">
        <v>36</v>
      </c>
      <c r="B28" s="3">
        <v>0</v>
      </c>
      <c r="C28" s="3">
        <v>0</v>
      </c>
      <c r="D28" s="4">
        <v>0</v>
      </c>
      <c r="E28" s="3">
        <v>0</v>
      </c>
      <c r="F28" s="3">
        <v>0</v>
      </c>
      <c r="G28" s="4">
        <v>0</v>
      </c>
      <c r="H28" s="5">
        <v>0</v>
      </c>
      <c r="I28" s="5">
        <v>0</v>
      </c>
      <c r="J28" s="6">
        <v>0</v>
      </c>
      <c r="K28" s="7">
        <v>0</v>
      </c>
      <c r="L28" s="7">
        <v>1</v>
      </c>
      <c r="M28" s="4">
        <v>1</v>
      </c>
      <c r="N28" s="3">
        <v>0</v>
      </c>
      <c r="O28" s="3">
        <v>1</v>
      </c>
      <c r="P28" s="4">
        <v>1</v>
      </c>
      <c r="Q28" s="3">
        <v>0</v>
      </c>
      <c r="R28" s="3">
        <v>0</v>
      </c>
      <c r="S28" s="4">
        <v>0</v>
      </c>
      <c r="T28" s="3">
        <v>0</v>
      </c>
      <c r="U28" s="37">
        <v>0</v>
      </c>
      <c r="V28" s="38">
        <v>0</v>
      </c>
      <c r="W28" s="24">
        <v>2</v>
      </c>
    </row>
    <row r="29" spans="1:23" x14ac:dyDescent="0.25">
      <c r="A29" s="2" t="s">
        <v>37</v>
      </c>
      <c r="B29" s="3">
        <v>0</v>
      </c>
      <c r="C29" s="3">
        <v>0</v>
      </c>
      <c r="D29" s="4">
        <v>0</v>
      </c>
      <c r="E29" s="3">
        <v>0</v>
      </c>
      <c r="F29" s="3">
        <v>2</v>
      </c>
      <c r="G29" s="4">
        <v>2</v>
      </c>
      <c r="H29" s="5">
        <v>0</v>
      </c>
      <c r="I29" s="5">
        <v>0</v>
      </c>
      <c r="J29" s="6">
        <v>0</v>
      </c>
      <c r="K29" s="7">
        <v>0</v>
      </c>
      <c r="L29" s="7">
        <v>2</v>
      </c>
      <c r="M29" s="4">
        <v>2</v>
      </c>
      <c r="N29" s="3">
        <v>0</v>
      </c>
      <c r="O29" s="3">
        <v>0</v>
      </c>
      <c r="P29" s="4">
        <v>0</v>
      </c>
      <c r="Q29" s="3">
        <v>0</v>
      </c>
      <c r="R29" s="3">
        <v>0</v>
      </c>
      <c r="S29" s="4">
        <v>0</v>
      </c>
      <c r="T29" s="3">
        <v>0</v>
      </c>
      <c r="U29" s="37">
        <v>0</v>
      </c>
      <c r="V29" s="38">
        <v>0</v>
      </c>
      <c r="W29" s="24">
        <v>4</v>
      </c>
    </row>
    <row r="30" spans="1:23" x14ac:dyDescent="0.25">
      <c r="A30" s="2" t="s">
        <v>38</v>
      </c>
      <c r="B30" s="3">
        <v>0</v>
      </c>
      <c r="C30" s="3">
        <v>1</v>
      </c>
      <c r="D30" s="4">
        <v>1</v>
      </c>
      <c r="E30" s="3">
        <v>1</v>
      </c>
      <c r="F30" s="3">
        <v>4</v>
      </c>
      <c r="G30" s="4">
        <v>5</v>
      </c>
      <c r="H30" s="5">
        <v>0</v>
      </c>
      <c r="I30" s="5">
        <v>1</v>
      </c>
      <c r="J30" s="6">
        <v>1</v>
      </c>
      <c r="K30" s="7">
        <v>0</v>
      </c>
      <c r="L30" s="7">
        <v>2</v>
      </c>
      <c r="M30" s="4">
        <v>2</v>
      </c>
      <c r="N30" s="3">
        <v>0</v>
      </c>
      <c r="O30" s="3">
        <v>1</v>
      </c>
      <c r="P30" s="4">
        <v>1</v>
      </c>
      <c r="Q30" s="3">
        <v>0</v>
      </c>
      <c r="R30" s="3">
        <v>0</v>
      </c>
      <c r="S30" s="4">
        <v>0</v>
      </c>
      <c r="T30" s="3">
        <v>0</v>
      </c>
      <c r="U30" s="37">
        <v>0</v>
      </c>
      <c r="V30" s="38">
        <v>0</v>
      </c>
      <c r="W30" s="24">
        <v>10</v>
      </c>
    </row>
    <row r="31" spans="1:23" x14ac:dyDescent="0.25">
      <c r="A31" s="2" t="s">
        <v>39</v>
      </c>
      <c r="B31" s="3">
        <v>0</v>
      </c>
      <c r="C31" s="3">
        <v>0</v>
      </c>
      <c r="D31" s="4">
        <v>0</v>
      </c>
      <c r="E31" s="3">
        <v>0</v>
      </c>
      <c r="F31" s="3">
        <v>0</v>
      </c>
      <c r="G31" s="4">
        <v>0</v>
      </c>
      <c r="H31" s="5">
        <v>0</v>
      </c>
      <c r="I31" s="5">
        <v>0</v>
      </c>
      <c r="J31" s="6">
        <v>0</v>
      </c>
      <c r="K31" s="7">
        <v>1</v>
      </c>
      <c r="L31" s="7">
        <v>0</v>
      </c>
      <c r="M31" s="4">
        <v>1</v>
      </c>
      <c r="N31" s="3">
        <v>0</v>
      </c>
      <c r="O31" s="3">
        <v>0</v>
      </c>
      <c r="P31" s="4">
        <v>0</v>
      </c>
      <c r="Q31" s="3">
        <v>0</v>
      </c>
      <c r="R31" s="3">
        <v>0</v>
      </c>
      <c r="S31" s="4">
        <v>0</v>
      </c>
      <c r="T31" s="3">
        <v>0</v>
      </c>
      <c r="U31" s="37">
        <v>0</v>
      </c>
      <c r="V31" s="38">
        <v>0</v>
      </c>
      <c r="W31" s="24">
        <v>1</v>
      </c>
    </row>
    <row r="32" spans="1:23" x14ac:dyDescent="0.25">
      <c r="A32" s="2" t="s">
        <v>40</v>
      </c>
      <c r="B32" s="3" t="s">
        <v>16</v>
      </c>
      <c r="C32" s="3" t="s">
        <v>16</v>
      </c>
      <c r="D32" s="4">
        <v>0</v>
      </c>
      <c r="E32" s="3" t="s">
        <v>16</v>
      </c>
      <c r="F32" s="3" t="s">
        <v>16</v>
      </c>
      <c r="G32" s="4">
        <v>0</v>
      </c>
      <c r="H32" s="5" t="s">
        <v>16</v>
      </c>
      <c r="I32" s="5" t="s">
        <v>16</v>
      </c>
      <c r="J32" s="6">
        <v>0</v>
      </c>
      <c r="K32" s="7" t="s">
        <v>16</v>
      </c>
      <c r="L32" s="7" t="s">
        <v>16</v>
      </c>
      <c r="M32" s="4">
        <v>0</v>
      </c>
      <c r="N32" s="3" t="s">
        <v>16</v>
      </c>
      <c r="O32" s="3" t="s">
        <v>16</v>
      </c>
      <c r="P32" s="4">
        <v>0</v>
      </c>
      <c r="Q32" s="3">
        <v>0</v>
      </c>
      <c r="R32" s="3" t="s">
        <v>16</v>
      </c>
      <c r="S32" s="4">
        <v>0</v>
      </c>
      <c r="T32" s="3" t="s">
        <v>16</v>
      </c>
      <c r="U32" s="37">
        <v>0</v>
      </c>
      <c r="V32" s="38">
        <v>0</v>
      </c>
      <c r="W32" s="24">
        <v>0</v>
      </c>
    </row>
    <row r="33" spans="1:23" x14ac:dyDescent="0.25">
      <c r="A33" s="2" t="s">
        <v>41</v>
      </c>
      <c r="B33" s="3" t="s">
        <v>16</v>
      </c>
      <c r="C33" s="3" t="s">
        <v>16</v>
      </c>
      <c r="D33" s="4">
        <v>0</v>
      </c>
      <c r="E33" s="3" t="s">
        <v>16</v>
      </c>
      <c r="F33" s="3" t="s">
        <v>16</v>
      </c>
      <c r="G33" s="4">
        <v>0</v>
      </c>
      <c r="H33" s="5" t="s">
        <v>16</v>
      </c>
      <c r="I33" s="5" t="s">
        <v>16</v>
      </c>
      <c r="J33" s="6">
        <v>0</v>
      </c>
      <c r="K33" s="7" t="s">
        <v>16</v>
      </c>
      <c r="L33" s="7" t="s">
        <v>16</v>
      </c>
      <c r="M33" s="4">
        <v>0</v>
      </c>
      <c r="N33" s="3" t="s">
        <v>16</v>
      </c>
      <c r="O33" s="3" t="s">
        <v>16</v>
      </c>
      <c r="P33" s="4">
        <v>0</v>
      </c>
      <c r="Q33" s="3">
        <v>0</v>
      </c>
      <c r="R33" s="3" t="s">
        <v>16</v>
      </c>
      <c r="S33" s="4">
        <v>0</v>
      </c>
      <c r="T33" s="3" t="s">
        <v>16</v>
      </c>
      <c r="U33" s="37">
        <v>0</v>
      </c>
      <c r="V33" s="38">
        <v>0</v>
      </c>
      <c r="W33" s="24">
        <v>0</v>
      </c>
    </row>
    <row r="34" spans="1:23" ht="14.25" customHeight="1" x14ac:dyDescent="0.25">
      <c r="A34" s="2" t="s">
        <v>42</v>
      </c>
      <c r="B34" s="3">
        <v>3</v>
      </c>
      <c r="C34" s="3">
        <v>27</v>
      </c>
      <c r="D34" s="4">
        <v>30</v>
      </c>
      <c r="E34" s="3">
        <v>6</v>
      </c>
      <c r="F34" s="3">
        <v>19</v>
      </c>
      <c r="G34" s="4">
        <v>25</v>
      </c>
      <c r="H34" s="5">
        <v>7</v>
      </c>
      <c r="I34" s="5">
        <v>16</v>
      </c>
      <c r="J34" s="6">
        <v>23</v>
      </c>
      <c r="K34" s="7">
        <v>3</v>
      </c>
      <c r="L34" s="7">
        <v>31</v>
      </c>
      <c r="M34" s="4">
        <v>34</v>
      </c>
      <c r="N34" s="3">
        <v>6</v>
      </c>
      <c r="O34" s="3">
        <v>27</v>
      </c>
      <c r="P34" s="4">
        <v>33</v>
      </c>
      <c r="Q34" s="3">
        <v>0</v>
      </c>
      <c r="R34" s="3">
        <v>0</v>
      </c>
      <c r="S34" s="4">
        <v>0</v>
      </c>
      <c r="T34" s="3">
        <v>0</v>
      </c>
      <c r="U34" s="37">
        <v>0</v>
      </c>
      <c r="V34" s="38">
        <v>0</v>
      </c>
      <c r="W34" s="24">
        <v>145</v>
      </c>
    </row>
    <row r="35" spans="1:23" ht="14.25" customHeight="1" x14ac:dyDescent="0.25">
      <c r="A35" s="2" t="s">
        <v>43</v>
      </c>
      <c r="B35" s="3" t="s">
        <v>16</v>
      </c>
      <c r="C35" s="3" t="s">
        <v>16</v>
      </c>
      <c r="D35" s="4">
        <v>0</v>
      </c>
      <c r="E35" s="3" t="s">
        <v>16</v>
      </c>
      <c r="F35" s="3" t="s">
        <v>16</v>
      </c>
      <c r="G35" s="4">
        <v>0</v>
      </c>
      <c r="H35" s="5" t="s">
        <v>16</v>
      </c>
      <c r="I35" s="5" t="s">
        <v>16</v>
      </c>
      <c r="J35" s="6">
        <v>0</v>
      </c>
      <c r="K35" s="7" t="s">
        <v>16</v>
      </c>
      <c r="L35" s="7" t="s">
        <v>16</v>
      </c>
      <c r="M35" s="4">
        <v>0</v>
      </c>
      <c r="N35" s="3" t="s">
        <v>16</v>
      </c>
      <c r="O35" s="3" t="s">
        <v>16</v>
      </c>
      <c r="P35" s="4">
        <v>0</v>
      </c>
      <c r="Q35" s="3">
        <v>0</v>
      </c>
      <c r="R35" s="3" t="s">
        <v>16</v>
      </c>
      <c r="S35" s="4">
        <v>0</v>
      </c>
      <c r="T35" s="3" t="s">
        <v>16</v>
      </c>
      <c r="U35" s="37">
        <v>0</v>
      </c>
      <c r="V35" s="38">
        <v>0</v>
      </c>
      <c r="W35" s="24">
        <v>0</v>
      </c>
    </row>
    <row r="36" spans="1:23" x14ac:dyDescent="0.25">
      <c r="A36" s="2" t="s">
        <v>44</v>
      </c>
      <c r="B36" s="3">
        <v>0</v>
      </c>
      <c r="C36" s="3">
        <v>0</v>
      </c>
      <c r="D36" s="4">
        <v>0</v>
      </c>
      <c r="E36" s="3">
        <v>0</v>
      </c>
      <c r="F36" s="3">
        <v>1</v>
      </c>
      <c r="G36" s="4">
        <v>1</v>
      </c>
      <c r="H36" s="5">
        <v>0</v>
      </c>
      <c r="I36" s="5">
        <v>0</v>
      </c>
      <c r="J36" s="6">
        <v>0</v>
      </c>
      <c r="K36" s="7">
        <v>0</v>
      </c>
      <c r="L36" s="7">
        <v>0</v>
      </c>
      <c r="M36" s="4">
        <v>0</v>
      </c>
      <c r="N36" s="3">
        <v>0</v>
      </c>
      <c r="O36" s="3">
        <v>0</v>
      </c>
      <c r="P36" s="4">
        <v>0</v>
      </c>
      <c r="Q36" s="3">
        <v>0</v>
      </c>
      <c r="R36" s="3">
        <v>0</v>
      </c>
      <c r="S36" s="4">
        <v>0</v>
      </c>
      <c r="T36" s="3">
        <v>0</v>
      </c>
      <c r="U36" s="37">
        <v>0</v>
      </c>
      <c r="V36" s="38">
        <v>0</v>
      </c>
      <c r="W36" s="24">
        <v>1</v>
      </c>
    </row>
    <row r="37" spans="1:23" x14ac:dyDescent="0.25">
      <c r="A37" s="2" t="s">
        <v>45</v>
      </c>
      <c r="B37" s="3">
        <v>1</v>
      </c>
      <c r="C37" s="3">
        <v>7</v>
      </c>
      <c r="D37" s="4">
        <v>8</v>
      </c>
      <c r="E37" s="3">
        <v>0</v>
      </c>
      <c r="F37" s="3">
        <v>7</v>
      </c>
      <c r="G37" s="4">
        <v>7</v>
      </c>
      <c r="H37" s="5">
        <v>1</v>
      </c>
      <c r="I37" s="5">
        <v>2</v>
      </c>
      <c r="J37" s="6">
        <v>3</v>
      </c>
      <c r="K37" s="7">
        <v>0</v>
      </c>
      <c r="L37" s="7">
        <v>2</v>
      </c>
      <c r="M37" s="4">
        <v>2</v>
      </c>
      <c r="N37" s="3">
        <v>1</v>
      </c>
      <c r="O37" s="3">
        <v>8</v>
      </c>
      <c r="P37" s="4">
        <v>9</v>
      </c>
      <c r="Q37" s="3">
        <v>0</v>
      </c>
      <c r="R37" s="3">
        <v>0</v>
      </c>
      <c r="S37" s="4">
        <v>0</v>
      </c>
      <c r="T37" s="3">
        <v>0</v>
      </c>
      <c r="U37" s="37">
        <v>0</v>
      </c>
      <c r="V37" s="38">
        <v>0</v>
      </c>
      <c r="W37" s="24">
        <v>29</v>
      </c>
    </row>
    <row r="38" spans="1:23" x14ac:dyDescent="0.25">
      <c r="A38" s="2" t="s">
        <v>46</v>
      </c>
      <c r="B38" s="3">
        <v>0</v>
      </c>
      <c r="C38" s="3">
        <v>2</v>
      </c>
      <c r="D38" s="4">
        <v>2</v>
      </c>
      <c r="E38" s="3">
        <v>0</v>
      </c>
      <c r="F38" s="3">
        <v>0</v>
      </c>
      <c r="G38" s="4">
        <v>0</v>
      </c>
      <c r="H38" s="5">
        <v>0</v>
      </c>
      <c r="I38" s="5">
        <v>1</v>
      </c>
      <c r="J38" s="6">
        <v>1</v>
      </c>
      <c r="K38" s="7">
        <v>0</v>
      </c>
      <c r="L38" s="7">
        <v>1</v>
      </c>
      <c r="M38" s="4">
        <v>1</v>
      </c>
      <c r="N38" s="3">
        <v>0</v>
      </c>
      <c r="O38" s="3">
        <v>0</v>
      </c>
      <c r="P38" s="4">
        <v>0</v>
      </c>
      <c r="Q38" s="3">
        <v>0</v>
      </c>
      <c r="R38" s="3">
        <v>0</v>
      </c>
      <c r="S38" s="4">
        <v>0</v>
      </c>
      <c r="T38" s="3">
        <v>0</v>
      </c>
      <c r="U38" s="37">
        <v>0</v>
      </c>
      <c r="V38" s="38">
        <v>0</v>
      </c>
      <c r="W38" s="24">
        <v>4</v>
      </c>
    </row>
    <row r="39" spans="1:23" x14ac:dyDescent="0.25">
      <c r="A39" s="2" t="s">
        <v>47</v>
      </c>
      <c r="B39" s="3">
        <v>2</v>
      </c>
      <c r="C39" s="3">
        <v>24</v>
      </c>
      <c r="D39" s="4">
        <v>26</v>
      </c>
      <c r="E39" s="3">
        <v>0</v>
      </c>
      <c r="F39" s="3">
        <v>22</v>
      </c>
      <c r="G39" s="4">
        <v>22</v>
      </c>
      <c r="H39" s="5">
        <v>1</v>
      </c>
      <c r="I39" s="5">
        <v>24</v>
      </c>
      <c r="J39" s="6">
        <v>25</v>
      </c>
      <c r="K39" s="7">
        <v>4</v>
      </c>
      <c r="L39" s="7">
        <v>21</v>
      </c>
      <c r="M39" s="4">
        <v>25</v>
      </c>
      <c r="N39" s="3">
        <v>4</v>
      </c>
      <c r="O39" s="3">
        <v>23</v>
      </c>
      <c r="P39" s="4">
        <v>27</v>
      </c>
      <c r="Q39" s="3">
        <v>0</v>
      </c>
      <c r="R39" s="3">
        <v>0</v>
      </c>
      <c r="S39" s="4">
        <v>0</v>
      </c>
      <c r="T39" s="3">
        <v>0</v>
      </c>
      <c r="U39" s="37">
        <v>0</v>
      </c>
      <c r="V39" s="38">
        <v>0</v>
      </c>
      <c r="W39" s="24">
        <v>125</v>
      </c>
    </row>
    <row r="40" spans="1:23" x14ac:dyDescent="0.25">
      <c r="A40" s="2" t="s">
        <v>48</v>
      </c>
      <c r="B40" s="3">
        <v>0</v>
      </c>
      <c r="C40" s="3">
        <v>4</v>
      </c>
      <c r="D40" s="4">
        <v>4</v>
      </c>
      <c r="E40" s="3">
        <v>0</v>
      </c>
      <c r="F40" s="3">
        <v>1</v>
      </c>
      <c r="G40" s="4">
        <v>1</v>
      </c>
      <c r="H40" s="5">
        <v>0</v>
      </c>
      <c r="I40" s="5">
        <v>2</v>
      </c>
      <c r="J40" s="6">
        <v>2</v>
      </c>
      <c r="K40" s="7">
        <v>0</v>
      </c>
      <c r="L40" s="7">
        <v>1</v>
      </c>
      <c r="M40" s="4">
        <v>1</v>
      </c>
      <c r="N40" s="3">
        <v>0</v>
      </c>
      <c r="O40" s="3">
        <v>0</v>
      </c>
      <c r="P40" s="4">
        <v>0</v>
      </c>
      <c r="Q40" s="3">
        <v>0</v>
      </c>
      <c r="R40" s="3">
        <v>0</v>
      </c>
      <c r="S40" s="4">
        <v>0</v>
      </c>
      <c r="T40" s="3">
        <v>0</v>
      </c>
      <c r="U40" s="37">
        <v>0</v>
      </c>
      <c r="V40" s="38">
        <v>0</v>
      </c>
      <c r="W40" s="24">
        <v>8</v>
      </c>
    </row>
    <row r="41" spans="1:23" x14ac:dyDescent="0.25">
      <c r="A41" s="2" t="s">
        <v>49</v>
      </c>
      <c r="B41" s="3">
        <v>0</v>
      </c>
      <c r="C41" s="3">
        <v>0</v>
      </c>
      <c r="D41" s="4">
        <v>0</v>
      </c>
      <c r="E41" s="3">
        <v>0</v>
      </c>
      <c r="F41" s="3">
        <v>0</v>
      </c>
      <c r="G41" s="4">
        <v>0</v>
      </c>
      <c r="H41" s="5">
        <v>0</v>
      </c>
      <c r="I41" s="5">
        <v>1</v>
      </c>
      <c r="J41" s="6">
        <v>1</v>
      </c>
      <c r="K41" s="7">
        <v>0</v>
      </c>
      <c r="L41" s="7">
        <v>0</v>
      </c>
      <c r="M41" s="4">
        <v>0</v>
      </c>
      <c r="N41" s="3">
        <v>0</v>
      </c>
      <c r="O41" s="3">
        <v>0</v>
      </c>
      <c r="P41" s="4">
        <v>0</v>
      </c>
      <c r="Q41" s="3">
        <v>0</v>
      </c>
      <c r="R41" s="3">
        <v>0</v>
      </c>
      <c r="S41" s="4">
        <v>0</v>
      </c>
      <c r="T41" s="3">
        <v>0</v>
      </c>
      <c r="U41" s="37">
        <v>0</v>
      </c>
      <c r="V41" s="38">
        <v>0</v>
      </c>
      <c r="W41" s="24">
        <v>1</v>
      </c>
    </row>
    <row r="42" spans="1:23" x14ac:dyDescent="0.25">
      <c r="A42" s="2" t="s">
        <v>50</v>
      </c>
      <c r="B42" s="3">
        <v>1</v>
      </c>
      <c r="C42" s="3">
        <v>1</v>
      </c>
      <c r="D42" s="4">
        <v>2</v>
      </c>
      <c r="E42" s="3">
        <v>0</v>
      </c>
      <c r="F42" s="3">
        <v>0</v>
      </c>
      <c r="G42" s="4">
        <v>0</v>
      </c>
      <c r="H42" s="5">
        <v>0</v>
      </c>
      <c r="I42" s="5">
        <v>0</v>
      </c>
      <c r="J42" s="6">
        <v>0</v>
      </c>
      <c r="K42" s="7">
        <v>0</v>
      </c>
      <c r="L42" s="7">
        <v>0</v>
      </c>
      <c r="M42" s="4">
        <v>0</v>
      </c>
      <c r="N42" s="3">
        <v>0</v>
      </c>
      <c r="O42" s="3">
        <v>0</v>
      </c>
      <c r="P42" s="4">
        <v>0</v>
      </c>
      <c r="Q42" s="3">
        <v>0</v>
      </c>
      <c r="R42" s="3">
        <v>0</v>
      </c>
      <c r="S42" s="4">
        <v>0</v>
      </c>
      <c r="T42" s="3">
        <v>0</v>
      </c>
      <c r="U42" s="37">
        <v>0</v>
      </c>
      <c r="V42" s="38">
        <v>0</v>
      </c>
      <c r="W42" s="24">
        <v>2</v>
      </c>
    </row>
    <row r="43" spans="1:23" x14ac:dyDescent="0.25">
      <c r="A43" s="2" t="s">
        <v>51</v>
      </c>
      <c r="B43" s="3">
        <v>0</v>
      </c>
      <c r="C43" s="3">
        <v>3</v>
      </c>
      <c r="D43" s="4">
        <v>3</v>
      </c>
      <c r="E43" s="3">
        <v>2</v>
      </c>
      <c r="F43" s="3">
        <v>10</v>
      </c>
      <c r="G43" s="4">
        <v>12</v>
      </c>
      <c r="H43" s="5">
        <v>4</v>
      </c>
      <c r="I43" s="5">
        <v>4</v>
      </c>
      <c r="J43" s="6">
        <v>8</v>
      </c>
      <c r="K43" s="7">
        <v>2</v>
      </c>
      <c r="L43" s="7">
        <v>11</v>
      </c>
      <c r="M43" s="4">
        <v>13</v>
      </c>
      <c r="N43" s="3">
        <v>2</v>
      </c>
      <c r="O43" s="3">
        <v>6</v>
      </c>
      <c r="P43" s="4">
        <v>8</v>
      </c>
      <c r="Q43" s="3">
        <v>0</v>
      </c>
      <c r="R43" s="3">
        <v>0</v>
      </c>
      <c r="S43" s="4">
        <v>0</v>
      </c>
      <c r="T43" s="3">
        <v>0</v>
      </c>
      <c r="U43" s="37">
        <v>0</v>
      </c>
      <c r="V43" s="38">
        <v>0</v>
      </c>
      <c r="W43" s="24">
        <v>44</v>
      </c>
    </row>
    <row r="44" spans="1:23" x14ac:dyDescent="0.25">
      <c r="A44" s="2" t="s">
        <v>52</v>
      </c>
      <c r="B44" s="3" t="s">
        <v>16</v>
      </c>
      <c r="C44" s="3" t="s">
        <v>16</v>
      </c>
      <c r="D44" s="4">
        <v>0</v>
      </c>
      <c r="E44" s="3" t="s">
        <v>16</v>
      </c>
      <c r="F44" s="3" t="s">
        <v>16</v>
      </c>
      <c r="G44" s="4">
        <v>0</v>
      </c>
      <c r="H44" s="5" t="s">
        <v>16</v>
      </c>
      <c r="I44" s="5" t="s">
        <v>16</v>
      </c>
      <c r="J44" s="6">
        <v>0</v>
      </c>
      <c r="K44" s="7" t="s">
        <v>16</v>
      </c>
      <c r="L44" s="7" t="s">
        <v>16</v>
      </c>
      <c r="M44" s="4">
        <v>0</v>
      </c>
      <c r="N44" s="3" t="s">
        <v>16</v>
      </c>
      <c r="O44" s="3" t="s">
        <v>16</v>
      </c>
      <c r="P44" s="4">
        <v>0</v>
      </c>
      <c r="Q44" s="3">
        <v>0</v>
      </c>
      <c r="R44" s="3" t="s">
        <v>16</v>
      </c>
      <c r="S44" s="4">
        <v>0</v>
      </c>
      <c r="T44" s="3" t="s">
        <v>16</v>
      </c>
      <c r="U44" s="37">
        <v>0</v>
      </c>
      <c r="V44" s="38">
        <v>0</v>
      </c>
      <c r="W44" s="24">
        <v>0</v>
      </c>
    </row>
    <row r="45" spans="1:23" x14ac:dyDescent="0.25">
      <c r="A45" s="2" t="s">
        <v>53</v>
      </c>
      <c r="B45" s="3">
        <v>1</v>
      </c>
      <c r="C45" s="3">
        <v>0</v>
      </c>
      <c r="D45" s="4">
        <v>1</v>
      </c>
      <c r="E45" s="3">
        <v>0</v>
      </c>
      <c r="F45" s="3">
        <v>0</v>
      </c>
      <c r="G45" s="4">
        <v>0</v>
      </c>
      <c r="H45" s="5">
        <v>0</v>
      </c>
      <c r="I45" s="5">
        <v>1</v>
      </c>
      <c r="J45" s="6">
        <v>1</v>
      </c>
      <c r="K45" s="7">
        <v>0</v>
      </c>
      <c r="L45" s="7">
        <v>0</v>
      </c>
      <c r="M45" s="4">
        <v>0</v>
      </c>
      <c r="N45" s="3">
        <v>0</v>
      </c>
      <c r="O45" s="3">
        <v>0</v>
      </c>
      <c r="P45" s="4">
        <v>0</v>
      </c>
      <c r="Q45" s="3">
        <v>0</v>
      </c>
      <c r="R45" s="3">
        <v>0</v>
      </c>
      <c r="S45" s="4">
        <v>0</v>
      </c>
      <c r="T45" s="3">
        <v>0</v>
      </c>
      <c r="U45" s="37">
        <v>0</v>
      </c>
      <c r="V45" s="38">
        <v>0</v>
      </c>
      <c r="W45" s="24">
        <v>2</v>
      </c>
    </row>
    <row r="46" spans="1:23" x14ac:dyDescent="0.25">
      <c r="A46" s="2" t="s">
        <v>54</v>
      </c>
      <c r="B46" s="3">
        <v>0</v>
      </c>
      <c r="C46" s="3">
        <v>2</v>
      </c>
      <c r="D46" s="4">
        <v>2</v>
      </c>
      <c r="E46" s="3">
        <v>0</v>
      </c>
      <c r="F46" s="3">
        <v>1</v>
      </c>
      <c r="G46" s="4">
        <v>1</v>
      </c>
      <c r="H46" s="5">
        <v>0</v>
      </c>
      <c r="I46" s="5">
        <v>2</v>
      </c>
      <c r="J46" s="6">
        <v>2</v>
      </c>
      <c r="K46" s="7">
        <v>0</v>
      </c>
      <c r="L46" s="7">
        <v>3</v>
      </c>
      <c r="M46" s="4">
        <v>3</v>
      </c>
      <c r="N46" s="3">
        <v>0</v>
      </c>
      <c r="O46" s="3">
        <v>1</v>
      </c>
      <c r="P46" s="4">
        <v>1</v>
      </c>
      <c r="Q46" s="3">
        <v>0</v>
      </c>
      <c r="R46" s="3">
        <v>0</v>
      </c>
      <c r="S46" s="4">
        <v>0</v>
      </c>
      <c r="T46" s="3">
        <v>0</v>
      </c>
      <c r="U46" s="37">
        <v>0</v>
      </c>
      <c r="V46" s="38">
        <v>0</v>
      </c>
      <c r="W46" s="24">
        <v>9</v>
      </c>
    </row>
    <row r="47" spans="1:23" x14ac:dyDescent="0.25">
      <c r="A47" s="2" t="s">
        <v>55</v>
      </c>
      <c r="B47" s="3">
        <v>0</v>
      </c>
      <c r="C47" s="3">
        <v>3</v>
      </c>
      <c r="D47" s="4">
        <v>3</v>
      </c>
      <c r="E47" s="3">
        <v>1</v>
      </c>
      <c r="F47" s="3">
        <v>3</v>
      </c>
      <c r="G47" s="4">
        <v>4</v>
      </c>
      <c r="H47" s="5">
        <v>1</v>
      </c>
      <c r="I47" s="5">
        <v>5</v>
      </c>
      <c r="J47" s="6">
        <v>6</v>
      </c>
      <c r="K47" s="7">
        <v>0</v>
      </c>
      <c r="L47" s="7">
        <v>2</v>
      </c>
      <c r="M47" s="4">
        <v>2</v>
      </c>
      <c r="N47" s="3">
        <v>1</v>
      </c>
      <c r="O47" s="3">
        <v>4</v>
      </c>
      <c r="P47" s="4">
        <v>5</v>
      </c>
      <c r="Q47" s="3">
        <v>0</v>
      </c>
      <c r="R47" s="3">
        <v>0</v>
      </c>
      <c r="S47" s="4">
        <v>0</v>
      </c>
      <c r="T47" s="3">
        <v>0</v>
      </c>
      <c r="U47" s="37">
        <v>0</v>
      </c>
      <c r="V47" s="38">
        <v>0</v>
      </c>
      <c r="W47" s="24">
        <v>20</v>
      </c>
    </row>
    <row r="48" spans="1:23" x14ac:dyDescent="0.25">
      <c r="A48" s="2" t="s">
        <v>56</v>
      </c>
      <c r="B48" s="3">
        <v>0</v>
      </c>
      <c r="C48" s="3">
        <v>0</v>
      </c>
      <c r="D48" s="4">
        <v>0</v>
      </c>
      <c r="E48" s="3">
        <v>0</v>
      </c>
      <c r="F48" s="3">
        <v>0</v>
      </c>
      <c r="G48" s="4">
        <v>0</v>
      </c>
      <c r="H48" s="5">
        <v>0</v>
      </c>
      <c r="I48" s="5">
        <v>4</v>
      </c>
      <c r="J48" s="6">
        <v>4</v>
      </c>
      <c r="K48" s="7">
        <v>0</v>
      </c>
      <c r="L48" s="7">
        <v>1</v>
      </c>
      <c r="M48" s="4">
        <v>1</v>
      </c>
      <c r="N48" s="3">
        <v>0</v>
      </c>
      <c r="O48" s="3">
        <v>2</v>
      </c>
      <c r="P48" s="4">
        <v>2</v>
      </c>
      <c r="Q48" s="3">
        <v>0</v>
      </c>
      <c r="R48" s="3">
        <v>0</v>
      </c>
      <c r="S48" s="4">
        <v>0</v>
      </c>
      <c r="T48" s="3">
        <v>0</v>
      </c>
      <c r="U48" s="37">
        <v>0</v>
      </c>
      <c r="V48" s="38">
        <v>0</v>
      </c>
      <c r="W48" s="24">
        <v>7</v>
      </c>
    </row>
    <row r="49" spans="1:23" x14ac:dyDescent="0.25">
      <c r="A49" s="2" t="s">
        <v>57</v>
      </c>
      <c r="B49" s="3">
        <v>0</v>
      </c>
      <c r="C49" s="3">
        <v>2</v>
      </c>
      <c r="D49" s="4">
        <v>2</v>
      </c>
      <c r="E49" s="3">
        <v>0</v>
      </c>
      <c r="F49" s="3">
        <v>2</v>
      </c>
      <c r="G49" s="4">
        <v>2</v>
      </c>
      <c r="H49" s="5">
        <v>0</v>
      </c>
      <c r="I49" s="5">
        <v>0</v>
      </c>
      <c r="J49" s="6">
        <v>0</v>
      </c>
      <c r="K49" s="7">
        <v>0</v>
      </c>
      <c r="L49" s="7">
        <v>0</v>
      </c>
      <c r="M49" s="4">
        <v>0</v>
      </c>
      <c r="N49" s="3">
        <v>1</v>
      </c>
      <c r="O49" s="3">
        <v>0</v>
      </c>
      <c r="P49" s="4">
        <v>1</v>
      </c>
      <c r="Q49" s="3">
        <v>0</v>
      </c>
      <c r="R49" s="3">
        <v>0</v>
      </c>
      <c r="S49" s="4">
        <v>0</v>
      </c>
      <c r="T49" s="3">
        <v>0</v>
      </c>
      <c r="U49" s="37">
        <v>0</v>
      </c>
      <c r="V49" s="38">
        <v>0</v>
      </c>
      <c r="W49" s="24">
        <v>5</v>
      </c>
    </row>
    <row r="50" spans="1:23" x14ac:dyDescent="0.25">
      <c r="A50" s="2" t="s">
        <v>58</v>
      </c>
      <c r="B50" s="3">
        <v>0</v>
      </c>
      <c r="C50" s="3">
        <v>1</v>
      </c>
      <c r="D50" s="4">
        <v>1</v>
      </c>
      <c r="E50" s="3">
        <v>0</v>
      </c>
      <c r="F50" s="3">
        <v>2</v>
      </c>
      <c r="G50" s="4">
        <v>2</v>
      </c>
      <c r="H50" s="5">
        <v>0</v>
      </c>
      <c r="I50" s="5">
        <v>0</v>
      </c>
      <c r="J50" s="6">
        <v>0</v>
      </c>
      <c r="K50" s="7">
        <v>0</v>
      </c>
      <c r="L50" s="7">
        <v>1</v>
      </c>
      <c r="M50" s="4">
        <v>1</v>
      </c>
      <c r="N50" s="3">
        <v>0</v>
      </c>
      <c r="O50" s="3">
        <v>1</v>
      </c>
      <c r="P50" s="4">
        <v>1</v>
      </c>
      <c r="Q50" s="3">
        <v>0</v>
      </c>
      <c r="R50" s="3">
        <v>0</v>
      </c>
      <c r="S50" s="4">
        <v>0</v>
      </c>
      <c r="T50" s="3">
        <v>0</v>
      </c>
      <c r="U50" s="37">
        <v>0</v>
      </c>
      <c r="V50" s="38">
        <v>0</v>
      </c>
      <c r="W50" s="24">
        <v>5</v>
      </c>
    </row>
    <row r="51" spans="1:23" x14ac:dyDescent="0.25">
      <c r="A51" s="2" t="s">
        <v>59</v>
      </c>
      <c r="B51" s="3">
        <v>1</v>
      </c>
      <c r="C51" s="3">
        <v>2</v>
      </c>
      <c r="D51" s="4">
        <v>3</v>
      </c>
      <c r="E51" s="3">
        <v>1</v>
      </c>
      <c r="F51" s="3">
        <v>1</v>
      </c>
      <c r="G51" s="4">
        <v>2</v>
      </c>
      <c r="H51" s="5">
        <v>0</v>
      </c>
      <c r="I51" s="5">
        <v>1</v>
      </c>
      <c r="J51" s="6">
        <v>1</v>
      </c>
      <c r="K51" s="7">
        <v>0</v>
      </c>
      <c r="L51" s="7">
        <v>0</v>
      </c>
      <c r="M51" s="4">
        <v>0</v>
      </c>
      <c r="N51" s="3">
        <v>0</v>
      </c>
      <c r="O51" s="3">
        <v>1</v>
      </c>
      <c r="P51" s="4">
        <v>1</v>
      </c>
      <c r="Q51" s="3">
        <v>0</v>
      </c>
      <c r="R51" s="3">
        <v>0</v>
      </c>
      <c r="S51" s="4">
        <v>0</v>
      </c>
      <c r="T51" s="3">
        <v>0</v>
      </c>
      <c r="U51" s="37">
        <v>0</v>
      </c>
      <c r="V51" s="38">
        <v>0</v>
      </c>
      <c r="W51" s="24">
        <v>7</v>
      </c>
    </row>
    <row r="52" spans="1:23" x14ac:dyDescent="0.25">
      <c r="A52" s="2" t="s">
        <v>60</v>
      </c>
      <c r="B52" s="3" t="s">
        <v>16</v>
      </c>
      <c r="C52" s="3" t="s">
        <v>16</v>
      </c>
      <c r="D52" s="4">
        <v>0</v>
      </c>
      <c r="E52" s="3" t="s">
        <v>16</v>
      </c>
      <c r="F52" s="3" t="s">
        <v>16</v>
      </c>
      <c r="G52" s="4">
        <v>0</v>
      </c>
      <c r="H52" s="5" t="s">
        <v>16</v>
      </c>
      <c r="I52" s="5" t="s">
        <v>16</v>
      </c>
      <c r="J52" s="6">
        <v>0</v>
      </c>
      <c r="K52" s="7" t="s">
        <v>16</v>
      </c>
      <c r="L52" s="7" t="s">
        <v>16</v>
      </c>
      <c r="M52" s="4">
        <v>0</v>
      </c>
      <c r="N52" s="3" t="s">
        <v>16</v>
      </c>
      <c r="O52" s="3" t="s">
        <v>16</v>
      </c>
      <c r="P52" s="4">
        <v>0</v>
      </c>
      <c r="Q52" s="3">
        <v>0</v>
      </c>
      <c r="R52" s="3" t="s">
        <v>16</v>
      </c>
      <c r="S52" s="4">
        <v>0</v>
      </c>
      <c r="T52" s="3" t="s">
        <v>16</v>
      </c>
      <c r="U52" s="37">
        <v>0</v>
      </c>
      <c r="V52" s="38">
        <v>0</v>
      </c>
      <c r="W52" s="24">
        <v>0</v>
      </c>
    </row>
    <row r="53" spans="1:23" x14ac:dyDescent="0.25">
      <c r="A53" s="2" t="s">
        <v>61</v>
      </c>
      <c r="B53" s="3">
        <v>0</v>
      </c>
      <c r="C53" s="3">
        <v>3</v>
      </c>
      <c r="D53" s="4">
        <v>3</v>
      </c>
      <c r="E53" s="3">
        <v>0</v>
      </c>
      <c r="F53" s="3">
        <v>2</v>
      </c>
      <c r="G53" s="4">
        <v>2</v>
      </c>
      <c r="H53" s="5">
        <v>0</v>
      </c>
      <c r="I53" s="5">
        <v>4</v>
      </c>
      <c r="J53" s="6">
        <v>4</v>
      </c>
      <c r="K53" s="7">
        <v>0</v>
      </c>
      <c r="L53" s="7">
        <v>2</v>
      </c>
      <c r="M53" s="4">
        <v>2</v>
      </c>
      <c r="N53" s="3">
        <v>0</v>
      </c>
      <c r="O53" s="3">
        <v>0</v>
      </c>
      <c r="P53" s="4">
        <v>0</v>
      </c>
      <c r="Q53" s="3">
        <v>0</v>
      </c>
      <c r="R53" s="3">
        <v>0</v>
      </c>
      <c r="S53" s="4">
        <v>0</v>
      </c>
      <c r="T53" s="3">
        <v>0</v>
      </c>
      <c r="U53" s="37">
        <v>0</v>
      </c>
      <c r="V53" s="38">
        <v>0</v>
      </c>
      <c r="W53" s="24">
        <v>11</v>
      </c>
    </row>
    <row r="54" spans="1:23" x14ac:dyDescent="0.25">
      <c r="A54" s="2" t="s">
        <v>62</v>
      </c>
      <c r="B54" s="3">
        <v>1</v>
      </c>
      <c r="C54" s="3">
        <v>0</v>
      </c>
      <c r="D54" s="4">
        <v>1</v>
      </c>
      <c r="E54" s="3">
        <v>1</v>
      </c>
      <c r="F54" s="3">
        <v>0</v>
      </c>
      <c r="G54" s="4">
        <v>1</v>
      </c>
      <c r="H54" s="5">
        <v>0</v>
      </c>
      <c r="I54" s="5">
        <v>0</v>
      </c>
      <c r="J54" s="6">
        <v>0</v>
      </c>
      <c r="K54" s="7">
        <v>0</v>
      </c>
      <c r="L54" s="7">
        <v>1</v>
      </c>
      <c r="M54" s="4">
        <v>1</v>
      </c>
      <c r="N54" s="3">
        <v>1</v>
      </c>
      <c r="O54" s="3">
        <v>0</v>
      </c>
      <c r="P54" s="4">
        <v>1</v>
      </c>
      <c r="Q54" s="3">
        <v>0</v>
      </c>
      <c r="R54" s="3">
        <v>0</v>
      </c>
      <c r="S54" s="4">
        <v>0</v>
      </c>
      <c r="T54" s="3">
        <v>0</v>
      </c>
      <c r="U54" s="37">
        <v>0</v>
      </c>
      <c r="V54" s="38">
        <v>0</v>
      </c>
      <c r="W54" s="24">
        <v>4</v>
      </c>
    </row>
    <row r="55" spans="1:23" x14ac:dyDescent="0.25">
      <c r="A55" s="2" t="s">
        <v>63</v>
      </c>
      <c r="B55" s="3">
        <v>1</v>
      </c>
      <c r="C55" s="3">
        <v>11</v>
      </c>
      <c r="D55" s="4">
        <v>12</v>
      </c>
      <c r="E55" s="3">
        <v>5</v>
      </c>
      <c r="F55" s="3">
        <v>5</v>
      </c>
      <c r="G55" s="4">
        <v>10</v>
      </c>
      <c r="H55" s="5">
        <v>7</v>
      </c>
      <c r="I55" s="5">
        <v>9</v>
      </c>
      <c r="J55" s="6">
        <v>16</v>
      </c>
      <c r="K55" s="7">
        <v>4</v>
      </c>
      <c r="L55" s="7">
        <v>13</v>
      </c>
      <c r="M55" s="4">
        <v>17</v>
      </c>
      <c r="N55" s="3">
        <v>8</v>
      </c>
      <c r="O55" s="3">
        <v>13</v>
      </c>
      <c r="P55" s="4">
        <v>21</v>
      </c>
      <c r="Q55" s="3">
        <v>0</v>
      </c>
      <c r="R55" s="3">
        <v>0</v>
      </c>
      <c r="S55" s="4">
        <v>0</v>
      </c>
      <c r="T55" s="3">
        <v>0</v>
      </c>
      <c r="U55" s="37">
        <v>0</v>
      </c>
      <c r="V55" s="38">
        <v>0</v>
      </c>
      <c r="W55" s="24">
        <v>76</v>
      </c>
    </row>
    <row r="56" spans="1:23" x14ac:dyDescent="0.25">
      <c r="A56" s="2" t="s">
        <v>64</v>
      </c>
      <c r="B56" s="3">
        <v>0</v>
      </c>
      <c r="C56" s="3">
        <v>0</v>
      </c>
      <c r="D56" s="4">
        <v>0</v>
      </c>
      <c r="E56" s="3">
        <v>0</v>
      </c>
      <c r="F56" s="3">
        <v>0</v>
      </c>
      <c r="G56" s="4">
        <v>0</v>
      </c>
      <c r="H56" s="5">
        <v>0</v>
      </c>
      <c r="I56" s="5">
        <v>0</v>
      </c>
      <c r="J56" s="6">
        <v>0</v>
      </c>
      <c r="K56" s="7">
        <v>0</v>
      </c>
      <c r="L56" s="7">
        <v>1</v>
      </c>
      <c r="M56" s="4">
        <v>1</v>
      </c>
      <c r="N56" s="3">
        <v>0</v>
      </c>
      <c r="O56" s="3">
        <v>0</v>
      </c>
      <c r="P56" s="4">
        <v>0</v>
      </c>
      <c r="Q56" s="3">
        <v>0</v>
      </c>
      <c r="R56" s="3">
        <v>0</v>
      </c>
      <c r="S56" s="4">
        <v>0</v>
      </c>
      <c r="T56" s="3">
        <v>0</v>
      </c>
      <c r="U56" s="37">
        <v>0</v>
      </c>
      <c r="V56" s="38">
        <v>0</v>
      </c>
      <c r="W56" s="24">
        <v>1</v>
      </c>
    </row>
    <row r="57" spans="1:23" x14ac:dyDescent="0.25">
      <c r="A57" s="2" t="s">
        <v>65</v>
      </c>
      <c r="B57" s="3">
        <v>0</v>
      </c>
      <c r="C57" s="3">
        <v>2</v>
      </c>
      <c r="D57" s="4">
        <v>2</v>
      </c>
      <c r="E57" s="3">
        <v>0</v>
      </c>
      <c r="F57" s="3">
        <v>0</v>
      </c>
      <c r="G57" s="4">
        <v>0</v>
      </c>
      <c r="H57" s="5">
        <v>0</v>
      </c>
      <c r="I57" s="5">
        <v>2</v>
      </c>
      <c r="J57" s="6">
        <v>2</v>
      </c>
      <c r="K57" s="7">
        <v>1</v>
      </c>
      <c r="L57" s="7">
        <v>1</v>
      </c>
      <c r="M57" s="4">
        <v>2</v>
      </c>
      <c r="N57" s="3">
        <v>0</v>
      </c>
      <c r="O57" s="3">
        <v>0</v>
      </c>
      <c r="P57" s="4">
        <v>0</v>
      </c>
      <c r="Q57" s="3">
        <v>0</v>
      </c>
      <c r="R57" s="3">
        <v>0</v>
      </c>
      <c r="S57" s="4">
        <v>0</v>
      </c>
      <c r="T57" s="3">
        <v>0</v>
      </c>
      <c r="U57" s="37">
        <v>0</v>
      </c>
      <c r="V57" s="38">
        <v>0</v>
      </c>
      <c r="W57" s="24">
        <v>6</v>
      </c>
    </row>
    <row r="58" spans="1:23" x14ac:dyDescent="0.25">
      <c r="A58" s="2" t="s">
        <v>66</v>
      </c>
      <c r="B58" s="3">
        <v>0</v>
      </c>
      <c r="C58" s="3">
        <v>2</v>
      </c>
      <c r="D58" s="4">
        <v>2</v>
      </c>
      <c r="E58" s="3">
        <v>0</v>
      </c>
      <c r="F58" s="3">
        <v>3</v>
      </c>
      <c r="G58" s="4">
        <v>3</v>
      </c>
      <c r="H58" s="5">
        <v>0</v>
      </c>
      <c r="I58" s="5">
        <v>0</v>
      </c>
      <c r="J58" s="6">
        <v>0</v>
      </c>
      <c r="K58" s="7">
        <v>0</v>
      </c>
      <c r="L58" s="7">
        <v>1</v>
      </c>
      <c r="M58" s="4">
        <v>1</v>
      </c>
      <c r="N58" s="3">
        <v>0</v>
      </c>
      <c r="O58" s="3">
        <v>0</v>
      </c>
      <c r="P58" s="4">
        <v>0</v>
      </c>
      <c r="Q58" s="3">
        <v>0</v>
      </c>
      <c r="R58" s="3">
        <v>0</v>
      </c>
      <c r="S58" s="4">
        <v>0</v>
      </c>
      <c r="T58" s="3">
        <v>0</v>
      </c>
      <c r="U58" s="37">
        <v>0</v>
      </c>
      <c r="V58" s="38">
        <v>0</v>
      </c>
      <c r="W58" s="24">
        <v>6</v>
      </c>
    </row>
    <row r="59" spans="1:23" x14ac:dyDescent="0.25">
      <c r="A59" s="2" t="s">
        <v>67</v>
      </c>
      <c r="B59" s="3">
        <v>0</v>
      </c>
      <c r="C59" s="3">
        <v>2</v>
      </c>
      <c r="D59" s="4">
        <v>2</v>
      </c>
      <c r="E59" s="3">
        <v>0</v>
      </c>
      <c r="F59" s="3">
        <v>0</v>
      </c>
      <c r="G59" s="4">
        <v>0</v>
      </c>
      <c r="H59" s="5">
        <v>0</v>
      </c>
      <c r="I59" s="5">
        <v>0</v>
      </c>
      <c r="J59" s="6">
        <v>0</v>
      </c>
      <c r="K59" s="7">
        <v>0</v>
      </c>
      <c r="L59" s="7">
        <v>0</v>
      </c>
      <c r="M59" s="4">
        <v>0</v>
      </c>
      <c r="N59" s="3">
        <v>0</v>
      </c>
      <c r="O59" s="3">
        <v>0</v>
      </c>
      <c r="P59" s="4">
        <v>0</v>
      </c>
      <c r="Q59" s="3">
        <v>0</v>
      </c>
      <c r="R59" s="3">
        <v>0</v>
      </c>
      <c r="S59" s="4">
        <v>0</v>
      </c>
      <c r="T59" s="3">
        <v>0</v>
      </c>
      <c r="U59" s="37">
        <v>0</v>
      </c>
      <c r="V59" s="38">
        <v>0</v>
      </c>
      <c r="W59" s="24">
        <v>2</v>
      </c>
    </row>
    <row r="60" spans="1:23" x14ac:dyDescent="0.25">
      <c r="A60" s="2" t="s">
        <v>68</v>
      </c>
      <c r="B60" s="3" t="s">
        <v>16</v>
      </c>
      <c r="C60" s="3" t="s">
        <v>16</v>
      </c>
      <c r="D60" s="4">
        <v>0</v>
      </c>
      <c r="E60" s="3" t="s">
        <v>16</v>
      </c>
      <c r="F60" s="3" t="s">
        <v>16</v>
      </c>
      <c r="G60" s="4">
        <v>0</v>
      </c>
      <c r="H60" s="5" t="s">
        <v>16</v>
      </c>
      <c r="I60" s="5" t="s">
        <v>16</v>
      </c>
      <c r="J60" s="6">
        <v>0</v>
      </c>
      <c r="K60" s="7" t="s">
        <v>16</v>
      </c>
      <c r="L60" s="7" t="s">
        <v>16</v>
      </c>
      <c r="M60" s="4">
        <v>0</v>
      </c>
      <c r="N60" s="3" t="s">
        <v>16</v>
      </c>
      <c r="O60" s="3" t="s">
        <v>16</v>
      </c>
      <c r="P60" s="4">
        <v>0</v>
      </c>
      <c r="Q60" s="3">
        <v>0</v>
      </c>
      <c r="R60" s="3" t="s">
        <v>16</v>
      </c>
      <c r="S60" s="4">
        <v>0</v>
      </c>
      <c r="T60" s="3" t="s">
        <v>16</v>
      </c>
      <c r="U60" s="37">
        <v>0</v>
      </c>
      <c r="V60" s="38">
        <v>0</v>
      </c>
      <c r="W60" s="24">
        <v>0</v>
      </c>
    </row>
    <row r="61" spans="1:23" x14ac:dyDescent="0.25">
      <c r="A61" s="2" t="s">
        <v>69</v>
      </c>
      <c r="B61" s="3">
        <v>1</v>
      </c>
      <c r="C61" s="3">
        <v>0</v>
      </c>
      <c r="D61" s="4">
        <v>1</v>
      </c>
      <c r="E61" s="3">
        <v>0</v>
      </c>
      <c r="F61" s="3">
        <v>2</v>
      </c>
      <c r="G61" s="4">
        <v>2</v>
      </c>
      <c r="H61" s="5">
        <v>0</v>
      </c>
      <c r="I61" s="5">
        <v>1</v>
      </c>
      <c r="J61" s="6">
        <v>1</v>
      </c>
      <c r="K61" s="7">
        <v>0</v>
      </c>
      <c r="L61" s="7">
        <v>1</v>
      </c>
      <c r="M61" s="4">
        <v>1</v>
      </c>
      <c r="N61" s="3">
        <v>0</v>
      </c>
      <c r="O61" s="3">
        <v>1</v>
      </c>
      <c r="P61" s="4">
        <v>1</v>
      </c>
      <c r="Q61" s="3">
        <v>0</v>
      </c>
      <c r="R61" s="3">
        <v>0</v>
      </c>
      <c r="S61" s="4">
        <v>0</v>
      </c>
      <c r="T61" s="3">
        <v>0</v>
      </c>
      <c r="U61" s="37">
        <v>0</v>
      </c>
      <c r="V61" s="38">
        <v>0</v>
      </c>
      <c r="W61" s="24">
        <v>6</v>
      </c>
    </row>
    <row r="62" spans="1:23" x14ac:dyDescent="0.25">
      <c r="A62" s="2" t="s">
        <v>70</v>
      </c>
      <c r="B62" s="3" t="s">
        <v>16</v>
      </c>
      <c r="C62" s="3" t="s">
        <v>16</v>
      </c>
      <c r="D62" s="4">
        <v>0</v>
      </c>
      <c r="E62" s="3" t="s">
        <v>16</v>
      </c>
      <c r="F62" s="3" t="s">
        <v>16</v>
      </c>
      <c r="G62" s="4">
        <v>0</v>
      </c>
      <c r="H62" s="5" t="s">
        <v>16</v>
      </c>
      <c r="I62" s="5" t="s">
        <v>16</v>
      </c>
      <c r="J62" s="6">
        <v>0</v>
      </c>
      <c r="K62" s="7" t="s">
        <v>16</v>
      </c>
      <c r="L62" s="7" t="s">
        <v>16</v>
      </c>
      <c r="M62" s="4">
        <v>0</v>
      </c>
      <c r="N62" s="3" t="s">
        <v>16</v>
      </c>
      <c r="O62" s="3" t="s">
        <v>16</v>
      </c>
      <c r="P62" s="4">
        <v>0</v>
      </c>
      <c r="Q62" s="3">
        <v>0</v>
      </c>
      <c r="R62" s="3" t="s">
        <v>16</v>
      </c>
      <c r="S62" s="4">
        <v>0</v>
      </c>
      <c r="T62" s="3" t="s">
        <v>16</v>
      </c>
      <c r="U62" s="37">
        <v>0</v>
      </c>
      <c r="V62" s="38">
        <v>0</v>
      </c>
      <c r="W62" s="24">
        <v>0</v>
      </c>
    </row>
    <row r="63" spans="1:23" x14ac:dyDescent="0.25">
      <c r="A63" s="2" t="s">
        <v>71</v>
      </c>
      <c r="B63" s="3">
        <v>0</v>
      </c>
      <c r="C63" s="3">
        <v>4</v>
      </c>
      <c r="D63" s="4">
        <v>4</v>
      </c>
      <c r="E63" s="3">
        <v>0</v>
      </c>
      <c r="F63" s="3">
        <v>4</v>
      </c>
      <c r="G63" s="4">
        <v>4</v>
      </c>
      <c r="H63" s="5">
        <v>1</v>
      </c>
      <c r="I63" s="5">
        <v>4</v>
      </c>
      <c r="J63" s="6">
        <v>5</v>
      </c>
      <c r="K63" s="7">
        <v>0</v>
      </c>
      <c r="L63" s="7">
        <v>5</v>
      </c>
      <c r="M63" s="4">
        <v>5</v>
      </c>
      <c r="N63" s="3">
        <v>0</v>
      </c>
      <c r="O63" s="3">
        <v>1</v>
      </c>
      <c r="P63" s="4">
        <v>1</v>
      </c>
      <c r="Q63" s="3">
        <v>0</v>
      </c>
      <c r="R63" s="3">
        <v>0</v>
      </c>
      <c r="S63" s="4">
        <v>0</v>
      </c>
      <c r="T63" s="3">
        <v>0</v>
      </c>
      <c r="U63" s="37">
        <v>0</v>
      </c>
      <c r="V63" s="38">
        <v>0</v>
      </c>
      <c r="W63" s="24">
        <v>19</v>
      </c>
    </row>
    <row r="64" spans="1:23" x14ac:dyDescent="0.25">
      <c r="A64" s="2" t="s">
        <v>72</v>
      </c>
      <c r="B64" s="3">
        <v>0</v>
      </c>
      <c r="C64" s="3">
        <v>3</v>
      </c>
      <c r="D64" s="4">
        <v>3</v>
      </c>
      <c r="E64" s="3">
        <v>1</v>
      </c>
      <c r="F64" s="3">
        <v>3</v>
      </c>
      <c r="G64" s="4">
        <v>4</v>
      </c>
      <c r="H64" s="5">
        <v>0</v>
      </c>
      <c r="I64" s="5">
        <v>3</v>
      </c>
      <c r="J64" s="6">
        <v>3</v>
      </c>
      <c r="K64" s="7">
        <v>1</v>
      </c>
      <c r="L64" s="7">
        <v>1</v>
      </c>
      <c r="M64" s="4">
        <v>2</v>
      </c>
      <c r="N64" s="3">
        <v>1</v>
      </c>
      <c r="O64" s="3">
        <v>0</v>
      </c>
      <c r="P64" s="4">
        <v>1</v>
      </c>
      <c r="Q64" s="3">
        <v>0</v>
      </c>
      <c r="R64" s="3">
        <v>1</v>
      </c>
      <c r="S64" s="4">
        <v>1</v>
      </c>
      <c r="T64" s="3">
        <v>0</v>
      </c>
      <c r="U64" s="37">
        <v>0</v>
      </c>
      <c r="V64" s="38">
        <v>0</v>
      </c>
      <c r="W64" s="24">
        <v>14</v>
      </c>
    </row>
    <row r="65" spans="1:23" x14ac:dyDescent="0.25">
      <c r="A65" s="2" t="s">
        <v>73</v>
      </c>
      <c r="B65" s="3" t="s">
        <v>16</v>
      </c>
      <c r="C65" s="3" t="s">
        <v>16</v>
      </c>
      <c r="D65" s="4">
        <v>0</v>
      </c>
      <c r="E65" s="3" t="s">
        <v>16</v>
      </c>
      <c r="F65" s="3" t="s">
        <v>16</v>
      </c>
      <c r="G65" s="4">
        <v>0</v>
      </c>
      <c r="H65" s="5" t="s">
        <v>16</v>
      </c>
      <c r="I65" s="5" t="s">
        <v>16</v>
      </c>
      <c r="J65" s="6">
        <v>0</v>
      </c>
      <c r="K65" s="7" t="s">
        <v>16</v>
      </c>
      <c r="L65" s="7" t="s">
        <v>16</v>
      </c>
      <c r="M65" s="4">
        <v>0</v>
      </c>
      <c r="N65" s="3" t="s">
        <v>16</v>
      </c>
      <c r="O65" s="3" t="s">
        <v>16</v>
      </c>
      <c r="P65" s="4">
        <v>0</v>
      </c>
      <c r="Q65" s="3">
        <v>0</v>
      </c>
      <c r="R65" s="3" t="s">
        <v>16</v>
      </c>
      <c r="S65" s="4">
        <v>0</v>
      </c>
      <c r="T65" s="3" t="s">
        <v>16</v>
      </c>
      <c r="U65" s="37">
        <v>0</v>
      </c>
      <c r="V65" s="38">
        <v>0</v>
      </c>
      <c r="W65" s="24">
        <v>0</v>
      </c>
    </row>
    <row r="66" spans="1:23" x14ac:dyDescent="0.25">
      <c r="A66" s="2" t="s">
        <v>74</v>
      </c>
      <c r="B66" s="3">
        <v>9</v>
      </c>
      <c r="C66" s="3">
        <v>12</v>
      </c>
      <c r="D66" s="4">
        <v>21</v>
      </c>
      <c r="E66" s="3">
        <v>8</v>
      </c>
      <c r="F66" s="3">
        <v>16</v>
      </c>
      <c r="G66" s="4">
        <v>24</v>
      </c>
      <c r="H66" s="5">
        <v>2</v>
      </c>
      <c r="I66" s="5">
        <v>21</v>
      </c>
      <c r="J66" s="6">
        <v>23</v>
      </c>
      <c r="K66" s="7">
        <v>3</v>
      </c>
      <c r="L66" s="7">
        <v>18</v>
      </c>
      <c r="M66" s="4">
        <v>21</v>
      </c>
      <c r="N66" s="3">
        <v>10</v>
      </c>
      <c r="O66" s="3">
        <v>19</v>
      </c>
      <c r="P66" s="4">
        <v>29</v>
      </c>
      <c r="Q66" s="3">
        <v>0</v>
      </c>
      <c r="R66" s="3">
        <v>0</v>
      </c>
      <c r="S66" s="4">
        <v>0</v>
      </c>
      <c r="T66" s="3">
        <v>0</v>
      </c>
      <c r="U66" s="37">
        <v>0</v>
      </c>
      <c r="V66" s="38">
        <v>0</v>
      </c>
      <c r="W66" s="24">
        <v>118</v>
      </c>
    </row>
    <row r="67" spans="1:23" ht="15.75" thickBot="1" x14ac:dyDescent="0.3">
      <c r="A67" s="8" t="s">
        <v>75</v>
      </c>
      <c r="B67" s="3" t="s">
        <v>16</v>
      </c>
      <c r="C67" s="3" t="s">
        <v>16</v>
      </c>
      <c r="D67" s="10">
        <v>0</v>
      </c>
      <c r="E67" s="9" t="s">
        <v>16</v>
      </c>
      <c r="F67" s="9" t="s">
        <v>16</v>
      </c>
      <c r="G67" s="10">
        <v>0</v>
      </c>
      <c r="H67" s="11" t="s">
        <v>16</v>
      </c>
      <c r="I67" s="11" t="s">
        <v>16</v>
      </c>
      <c r="J67" s="12">
        <v>0</v>
      </c>
      <c r="K67" s="7" t="s">
        <v>16</v>
      </c>
      <c r="L67" s="7" t="s">
        <v>16</v>
      </c>
      <c r="M67" s="10">
        <v>0</v>
      </c>
      <c r="N67" s="3" t="s">
        <v>16</v>
      </c>
      <c r="O67" s="3" t="s">
        <v>16</v>
      </c>
      <c r="P67" s="10">
        <v>0</v>
      </c>
      <c r="Q67" s="3">
        <v>0</v>
      </c>
      <c r="R67" s="9" t="s">
        <v>16</v>
      </c>
      <c r="S67" s="10">
        <v>0</v>
      </c>
      <c r="T67" s="3" t="s">
        <v>16</v>
      </c>
      <c r="U67" s="39">
        <v>0</v>
      </c>
      <c r="V67" s="38">
        <v>0</v>
      </c>
      <c r="W67" s="24">
        <v>0</v>
      </c>
    </row>
    <row r="68" spans="1:23" ht="15.75" thickTop="1" x14ac:dyDescent="0.25">
      <c r="A68" s="14" t="s">
        <v>76</v>
      </c>
      <c r="B68" s="15">
        <v>73</v>
      </c>
      <c r="C68" s="15">
        <v>373</v>
      </c>
      <c r="D68" s="16">
        <v>446</v>
      </c>
      <c r="E68" s="16">
        <v>71</v>
      </c>
      <c r="F68" s="16">
        <v>372</v>
      </c>
      <c r="G68" s="16">
        <v>443</v>
      </c>
      <c r="H68" s="17">
        <v>85</v>
      </c>
      <c r="I68" s="16">
        <v>368</v>
      </c>
      <c r="J68" s="17">
        <v>453</v>
      </c>
      <c r="K68" s="17">
        <v>67</v>
      </c>
      <c r="L68" s="17">
        <v>351</v>
      </c>
      <c r="M68" s="16">
        <v>418</v>
      </c>
      <c r="N68" s="16">
        <v>90</v>
      </c>
      <c r="O68" s="16">
        <v>346</v>
      </c>
      <c r="P68" s="17">
        <v>436</v>
      </c>
      <c r="Q68" s="17">
        <v>33</v>
      </c>
      <c r="R68" s="17">
        <v>33</v>
      </c>
      <c r="S68" s="17">
        <v>33</v>
      </c>
      <c r="T68" s="17">
        <v>0</v>
      </c>
      <c r="U68" s="17">
        <v>0</v>
      </c>
      <c r="V68" s="40">
        <v>0</v>
      </c>
      <c r="W68" s="41">
        <v>2229</v>
      </c>
    </row>
    <row r="69" spans="1:23" s="18" customFormat="1" x14ac:dyDescent="0.25"/>
  </sheetData>
  <mergeCells count="22">
    <mergeCell ref="H1:I1"/>
    <mergeCell ref="A1:A3"/>
    <mergeCell ref="B1:C1"/>
    <mergeCell ref="D1:D3"/>
    <mergeCell ref="E1:F1"/>
    <mergeCell ref="G1:G3"/>
    <mergeCell ref="S1:S3"/>
    <mergeCell ref="T1:U1"/>
    <mergeCell ref="W1:W3"/>
    <mergeCell ref="B2:C2"/>
    <mergeCell ref="E2:F2"/>
    <mergeCell ref="H2:I2"/>
    <mergeCell ref="K2:L2"/>
    <mergeCell ref="N2:O2"/>
    <mergeCell ref="Q2:R2"/>
    <mergeCell ref="T2:U2"/>
    <mergeCell ref="J1:J3"/>
    <mergeCell ref="K1:L1"/>
    <mergeCell ref="M1:M3"/>
    <mergeCell ref="N1:O1"/>
    <mergeCell ref="P1:P3"/>
    <mergeCell ref="Q1:R1"/>
  </mergeCells>
  <pageMargins left="0.7" right="0.7" top="0.75" bottom="0.75" header="0.3" footer="0.3"/>
  <pageSetup orientation="portrait" horizontalDpi="4294967293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7835F6-5B5F-4A90-9BFE-29642D7233BE}">
  <dimension ref="A1:T69"/>
  <sheetViews>
    <sheetView workbookViewId="0">
      <pane ySplit="3" topLeftCell="A4" activePane="bottomLeft" state="frozen"/>
      <selection pane="bottomLeft" sqref="A1:A3"/>
    </sheetView>
  </sheetViews>
  <sheetFormatPr defaultRowHeight="15" x14ac:dyDescent="0.25"/>
  <cols>
    <col min="1" max="1" width="17.5703125" style="18" customWidth="1"/>
    <col min="2" max="2" width="6.85546875" style="18" bestFit="1" customWidth="1"/>
    <col min="3" max="3" width="4.28515625" style="18" bestFit="1" customWidth="1"/>
    <col min="4" max="4" width="14.140625" style="18" bestFit="1" customWidth="1"/>
    <col min="5" max="5" width="6.85546875" style="18" bestFit="1" customWidth="1"/>
    <col min="6" max="6" width="4.28515625" style="18" bestFit="1" customWidth="1"/>
    <col min="7" max="7" width="16.5703125" style="18" bestFit="1" customWidth="1"/>
    <col min="8" max="8" width="8.42578125" style="18" bestFit="1" customWidth="1"/>
    <col min="9" max="9" width="4.28515625" style="18" bestFit="1" customWidth="1"/>
    <col min="10" max="10" width="14.42578125" style="18" bestFit="1" customWidth="1"/>
    <col min="11" max="11" width="6.85546875" style="18" bestFit="1" customWidth="1"/>
    <col min="12" max="12" width="4.28515625" style="18" bestFit="1" customWidth="1"/>
    <col min="13" max="13" width="12.5703125" style="18" bestFit="1" customWidth="1"/>
    <col min="14" max="14" width="6.85546875" style="18" bestFit="1" customWidth="1"/>
    <col min="15" max="15" width="4.28515625" style="18" bestFit="1" customWidth="1"/>
    <col min="16" max="16" width="14.140625" bestFit="1" customWidth="1"/>
    <col min="17" max="17" width="6.85546875" style="18" bestFit="1" customWidth="1"/>
    <col min="18" max="18" width="4.28515625" style="18" bestFit="1" customWidth="1"/>
    <col min="19" max="19" width="12.28515625" bestFit="1" customWidth="1"/>
    <col min="20" max="20" width="11.28515625" bestFit="1" customWidth="1"/>
  </cols>
  <sheetData>
    <row r="1" spans="1:20" x14ac:dyDescent="0.25">
      <c r="A1" s="45" t="s">
        <v>0</v>
      </c>
      <c r="B1" s="45" t="s">
        <v>3</v>
      </c>
      <c r="C1" s="45"/>
      <c r="D1" s="42" t="s">
        <v>4</v>
      </c>
      <c r="E1" s="45" t="s">
        <v>5</v>
      </c>
      <c r="F1" s="45"/>
      <c r="G1" s="42" t="s">
        <v>6</v>
      </c>
      <c r="H1" s="45" t="s">
        <v>7</v>
      </c>
      <c r="I1" s="45"/>
      <c r="J1" s="43" t="s">
        <v>8</v>
      </c>
      <c r="K1" s="45" t="s">
        <v>78</v>
      </c>
      <c r="L1" s="45"/>
      <c r="M1" s="43" t="s">
        <v>79</v>
      </c>
      <c r="N1" s="45" t="s">
        <v>80</v>
      </c>
      <c r="O1" s="45"/>
      <c r="P1" s="51" t="s">
        <v>81</v>
      </c>
      <c r="Q1" s="45" t="s">
        <v>82</v>
      </c>
      <c r="R1" s="45"/>
      <c r="S1" s="19"/>
      <c r="T1" s="45" t="s">
        <v>76</v>
      </c>
    </row>
    <row r="2" spans="1:20" x14ac:dyDescent="0.25">
      <c r="A2" s="45"/>
      <c r="B2" s="46">
        <v>44166</v>
      </c>
      <c r="C2" s="46"/>
      <c r="D2" s="43"/>
      <c r="E2" s="46">
        <v>44167</v>
      </c>
      <c r="F2" s="46"/>
      <c r="G2" s="43"/>
      <c r="H2" s="46">
        <v>44168</v>
      </c>
      <c r="I2" s="46"/>
      <c r="J2" s="43"/>
      <c r="K2" s="46">
        <v>44169</v>
      </c>
      <c r="L2" s="46"/>
      <c r="M2" s="43"/>
      <c r="N2" s="46">
        <v>44170</v>
      </c>
      <c r="O2" s="46"/>
      <c r="P2" s="51"/>
      <c r="Q2" s="46">
        <v>44171</v>
      </c>
      <c r="R2" s="46"/>
      <c r="S2" s="19"/>
      <c r="T2" s="45"/>
    </row>
    <row r="3" spans="1:20" x14ac:dyDescent="0.25">
      <c r="A3" s="45"/>
      <c r="B3" s="1" t="s">
        <v>9</v>
      </c>
      <c r="C3" s="1" t="s">
        <v>10</v>
      </c>
      <c r="D3" s="44"/>
      <c r="E3" s="1" t="s">
        <v>9</v>
      </c>
      <c r="F3" s="1" t="s">
        <v>10</v>
      </c>
      <c r="G3" s="44"/>
      <c r="H3" s="1" t="s">
        <v>9</v>
      </c>
      <c r="I3" s="1" t="s">
        <v>10</v>
      </c>
      <c r="J3" s="44"/>
      <c r="K3" s="1" t="s">
        <v>9</v>
      </c>
      <c r="L3" s="1" t="s">
        <v>10</v>
      </c>
      <c r="M3" s="44"/>
      <c r="N3" s="1" t="s">
        <v>9</v>
      </c>
      <c r="O3" s="1" t="s">
        <v>10</v>
      </c>
      <c r="P3" s="51"/>
      <c r="Q3" s="1" t="s">
        <v>9</v>
      </c>
      <c r="R3" s="1" t="s">
        <v>10</v>
      </c>
      <c r="S3" s="20" t="s">
        <v>83</v>
      </c>
      <c r="T3" s="45"/>
    </row>
    <row r="4" spans="1:20" x14ac:dyDescent="0.25">
      <c r="A4" s="2" t="s">
        <v>11</v>
      </c>
      <c r="B4" s="3">
        <v>13</v>
      </c>
      <c r="C4" s="3">
        <v>42</v>
      </c>
      <c r="D4" s="4">
        <f>SUM(B4:C4)</f>
        <v>55</v>
      </c>
      <c r="E4" s="5">
        <v>15</v>
      </c>
      <c r="F4" s="5">
        <v>30</v>
      </c>
      <c r="G4" s="6">
        <f>SUM(E4:F4)</f>
        <v>45</v>
      </c>
      <c r="H4" s="7">
        <v>9</v>
      </c>
      <c r="I4" s="7">
        <v>23</v>
      </c>
      <c r="J4" s="4">
        <f>SUM(H4:I4)</f>
        <v>32</v>
      </c>
      <c r="K4" s="3">
        <v>16</v>
      </c>
      <c r="L4" s="3">
        <v>35</v>
      </c>
      <c r="M4" s="4">
        <f>SUM(K4:L4)</f>
        <v>51</v>
      </c>
      <c r="N4" s="3">
        <v>0</v>
      </c>
      <c r="O4" s="3">
        <v>0</v>
      </c>
      <c r="P4" s="4">
        <f>SUM(N4:O4)</f>
        <v>0</v>
      </c>
      <c r="Q4" s="3">
        <v>0</v>
      </c>
      <c r="R4" s="37">
        <v>0</v>
      </c>
      <c r="S4" s="38">
        <f>SUM(Q4:R4)</f>
        <v>0</v>
      </c>
      <c r="T4" s="24">
        <f>SUM(S4,P4,M4,J4,G4,D4)</f>
        <v>183</v>
      </c>
    </row>
    <row r="5" spans="1:20" x14ac:dyDescent="0.25">
      <c r="A5" s="2" t="s">
        <v>12</v>
      </c>
      <c r="B5" s="3">
        <v>1</v>
      </c>
      <c r="C5" s="3">
        <v>2</v>
      </c>
      <c r="D5" s="4">
        <f t="shared" ref="D5:D67" si="0">SUM(B5:C5)</f>
        <v>3</v>
      </c>
      <c r="E5" s="5">
        <v>1</v>
      </c>
      <c r="F5" s="5">
        <v>0</v>
      </c>
      <c r="G5" s="6">
        <f t="shared" ref="G5:G67" si="1">SUM(E5:F5)</f>
        <v>1</v>
      </c>
      <c r="H5" s="7">
        <v>0</v>
      </c>
      <c r="I5" s="7">
        <v>1</v>
      </c>
      <c r="J5" s="4">
        <f t="shared" ref="J5:J67" si="2">SUM(H5:I5)</f>
        <v>1</v>
      </c>
      <c r="K5" s="3">
        <v>1</v>
      </c>
      <c r="L5" s="3">
        <v>2</v>
      </c>
      <c r="M5" s="4">
        <f t="shared" ref="M5:M67" si="3">SUM(K5:L5)</f>
        <v>3</v>
      </c>
      <c r="N5" s="3">
        <v>0</v>
      </c>
      <c r="O5" s="3">
        <v>0</v>
      </c>
      <c r="P5" s="4">
        <f t="shared" ref="P5:P67" si="4">SUM(N5:O5)</f>
        <v>0</v>
      </c>
      <c r="Q5" s="3">
        <v>0</v>
      </c>
      <c r="R5" s="37">
        <v>0</v>
      </c>
      <c r="S5" s="38">
        <f t="shared" ref="S5:S67" si="5">SUM(Q5:R5)</f>
        <v>0</v>
      </c>
      <c r="T5" s="24">
        <f t="shared" ref="T5:T68" si="6">SUM(S5,P5,M5,J5,G5,D5)</f>
        <v>8</v>
      </c>
    </row>
    <row r="6" spans="1:20" x14ac:dyDescent="0.25">
      <c r="A6" s="2" t="s">
        <v>13</v>
      </c>
      <c r="B6" s="3">
        <v>8</v>
      </c>
      <c r="C6" s="3">
        <v>31</v>
      </c>
      <c r="D6" s="4">
        <f t="shared" si="0"/>
        <v>39</v>
      </c>
      <c r="E6" s="5">
        <v>10</v>
      </c>
      <c r="F6" s="5">
        <v>29</v>
      </c>
      <c r="G6" s="6">
        <f t="shared" si="1"/>
        <v>39</v>
      </c>
      <c r="H6" s="7">
        <v>9</v>
      </c>
      <c r="I6" s="7">
        <v>26</v>
      </c>
      <c r="J6" s="4">
        <f t="shared" si="2"/>
        <v>35</v>
      </c>
      <c r="K6" s="3">
        <v>10</v>
      </c>
      <c r="L6" s="3">
        <v>35</v>
      </c>
      <c r="M6" s="4">
        <f t="shared" si="3"/>
        <v>45</v>
      </c>
      <c r="N6" s="3">
        <v>0</v>
      </c>
      <c r="O6" s="3">
        <v>0</v>
      </c>
      <c r="P6" s="4">
        <f t="shared" si="4"/>
        <v>0</v>
      </c>
      <c r="Q6" s="3">
        <v>0</v>
      </c>
      <c r="R6" s="37">
        <v>0</v>
      </c>
      <c r="S6" s="38">
        <f t="shared" si="5"/>
        <v>0</v>
      </c>
      <c r="T6" s="24">
        <f t="shared" si="6"/>
        <v>158</v>
      </c>
    </row>
    <row r="7" spans="1:20" x14ac:dyDescent="0.25">
      <c r="A7" s="2" t="s">
        <v>14</v>
      </c>
      <c r="B7" s="3">
        <v>0</v>
      </c>
      <c r="C7" s="3">
        <v>2</v>
      </c>
      <c r="D7" s="4">
        <f t="shared" si="0"/>
        <v>2</v>
      </c>
      <c r="E7" s="5">
        <v>0</v>
      </c>
      <c r="F7" s="5">
        <v>4</v>
      </c>
      <c r="G7" s="6">
        <f t="shared" si="1"/>
        <v>4</v>
      </c>
      <c r="H7" s="7">
        <v>0</v>
      </c>
      <c r="I7" s="7">
        <v>0</v>
      </c>
      <c r="J7" s="4">
        <f t="shared" si="2"/>
        <v>0</v>
      </c>
      <c r="K7" s="3">
        <v>0</v>
      </c>
      <c r="L7" s="3">
        <v>1</v>
      </c>
      <c r="M7" s="4">
        <f t="shared" si="3"/>
        <v>1</v>
      </c>
      <c r="N7" s="3">
        <v>0</v>
      </c>
      <c r="O7" s="3">
        <v>0</v>
      </c>
      <c r="P7" s="4">
        <f t="shared" si="4"/>
        <v>0</v>
      </c>
      <c r="Q7" s="3">
        <v>0</v>
      </c>
      <c r="R7" s="37">
        <v>0</v>
      </c>
      <c r="S7" s="38">
        <f t="shared" si="5"/>
        <v>0</v>
      </c>
      <c r="T7" s="24">
        <f t="shared" si="6"/>
        <v>7</v>
      </c>
    </row>
    <row r="8" spans="1:20" x14ac:dyDescent="0.25">
      <c r="A8" s="2" t="s">
        <v>15</v>
      </c>
      <c r="B8" s="3">
        <v>0</v>
      </c>
      <c r="C8" s="3">
        <v>0</v>
      </c>
      <c r="D8" s="4">
        <f t="shared" si="0"/>
        <v>0</v>
      </c>
      <c r="E8" s="5">
        <v>0</v>
      </c>
      <c r="F8" s="5">
        <v>0</v>
      </c>
      <c r="G8" s="6">
        <f t="shared" si="1"/>
        <v>0</v>
      </c>
      <c r="H8" s="7">
        <v>0</v>
      </c>
      <c r="I8" s="7">
        <v>1</v>
      </c>
      <c r="J8" s="4">
        <f t="shared" si="2"/>
        <v>1</v>
      </c>
      <c r="K8" s="3">
        <v>0</v>
      </c>
      <c r="L8" s="3">
        <v>0</v>
      </c>
      <c r="M8" s="4">
        <f t="shared" si="3"/>
        <v>0</v>
      </c>
      <c r="N8" s="3">
        <v>0</v>
      </c>
      <c r="O8" s="3">
        <v>0</v>
      </c>
      <c r="P8" s="4">
        <f t="shared" si="4"/>
        <v>0</v>
      </c>
      <c r="Q8" s="3">
        <v>0</v>
      </c>
      <c r="R8" s="37">
        <v>0</v>
      </c>
      <c r="S8" s="38">
        <f t="shared" si="5"/>
        <v>0</v>
      </c>
      <c r="T8" s="24">
        <f t="shared" si="6"/>
        <v>1</v>
      </c>
    </row>
    <row r="9" spans="1:20" x14ac:dyDescent="0.25">
      <c r="A9" s="2" t="s">
        <v>17</v>
      </c>
      <c r="B9" s="3">
        <v>0</v>
      </c>
      <c r="C9" s="3">
        <v>0</v>
      </c>
      <c r="D9" s="4">
        <f t="shared" si="0"/>
        <v>0</v>
      </c>
      <c r="E9" s="5">
        <v>1</v>
      </c>
      <c r="F9" s="5">
        <v>0</v>
      </c>
      <c r="G9" s="6">
        <f t="shared" si="1"/>
        <v>1</v>
      </c>
      <c r="H9" s="7">
        <v>0</v>
      </c>
      <c r="I9" s="7">
        <v>0</v>
      </c>
      <c r="J9" s="4">
        <f t="shared" si="2"/>
        <v>0</v>
      </c>
      <c r="K9" s="3">
        <v>0</v>
      </c>
      <c r="L9" s="3">
        <v>1</v>
      </c>
      <c r="M9" s="4">
        <f t="shared" si="3"/>
        <v>1</v>
      </c>
      <c r="N9" s="3">
        <v>0</v>
      </c>
      <c r="O9" s="3">
        <v>0</v>
      </c>
      <c r="P9" s="4">
        <f t="shared" si="4"/>
        <v>0</v>
      </c>
      <c r="Q9" s="3">
        <v>0</v>
      </c>
      <c r="R9" s="37">
        <v>0</v>
      </c>
      <c r="S9" s="38">
        <f t="shared" si="5"/>
        <v>0</v>
      </c>
      <c r="T9" s="24">
        <f t="shared" si="6"/>
        <v>2</v>
      </c>
    </row>
    <row r="10" spans="1:20" x14ac:dyDescent="0.25">
      <c r="A10" s="2" t="s">
        <v>18</v>
      </c>
      <c r="B10" s="3">
        <v>1</v>
      </c>
      <c r="C10" s="3">
        <v>16</v>
      </c>
      <c r="D10" s="4">
        <f t="shared" si="0"/>
        <v>17</v>
      </c>
      <c r="E10" s="5">
        <v>1</v>
      </c>
      <c r="F10" s="5">
        <v>14</v>
      </c>
      <c r="G10" s="6">
        <f t="shared" si="1"/>
        <v>15</v>
      </c>
      <c r="H10" s="7">
        <v>2</v>
      </c>
      <c r="I10" s="7">
        <v>14</v>
      </c>
      <c r="J10" s="4">
        <f t="shared" si="2"/>
        <v>16</v>
      </c>
      <c r="K10" s="3">
        <v>4</v>
      </c>
      <c r="L10" s="3">
        <v>14</v>
      </c>
      <c r="M10" s="4">
        <f t="shared" si="3"/>
        <v>18</v>
      </c>
      <c r="N10" s="3">
        <v>0</v>
      </c>
      <c r="O10" s="3">
        <v>0</v>
      </c>
      <c r="P10" s="4">
        <f t="shared" si="4"/>
        <v>0</v>
      </c>
      <c r="Q10" s="3">
        <v>0</v>
      </c>
      <c r="R10" s="37">
        <v>0</v>
      </c>
      <c r="S10" s="38">
        <f t="shared" si="5"/>
        <v>0</v>
      </c>
      <c r="T10" s="24">
        <f t="shared" si="6"/>
        <v>66</v>
      </c>
    </row>
    <row r="11" spans="1:20" x14ac:dyDescent="0.25">
      <c r="A11" s="2" t="s">
        <v>19</v>
      </c>
      <c r="B11" s="3">
        <v>1</v>
      </c>
      <c r="C11" s="3">
        <v>7</v>
      </c>
      <c r="D11" s="4">
        <f t="shared" si="0"/>
        <v>8</v>
      </c>
      <c r="E11" s="5">
        <v>2</v>
      </c>
      <c r="F11" s="5">
        <v>5</v>
      </c>
      <c r="G11" s="6">
        <f t="shared" si="1"/>
        <v>7</v>
      </c>
      <c r="H11" s="7">
        <v>1</v>
      </c>
      <c r="I11" s="7">
        <v>5</v>
      </c>
      <c r="J11" s="4">
        <f t="shared" si="2"/>
        <v>6</v>
      </c>
      <c r="K11" s="3">
        <v>1</v>
      </c>
      <c r="L11" s="3">
        <v>9</v>
      </c>
      <c r="M11" s="4">
        <f t="shared" si="3"/>
        <v>10</v>
      </c>
      <c r="N11" s="3">
        <v>0</v>
      </c>
      <c r="O11" s="3">
        <v>0</v>
      </c>
      <c r="P11" s="4">
        <f t="shared" si="4"/>
        <v>0</v>
      </c>
      <c r="Q11" s="3">
        <v>0</v>
      </c>
      <c r="R11" s="37">
        <v>0</v>
      </c>
      <c r="S11" s="38">
        <f t="shared" si="5"/>
        <v>0</v>
      </c>
      <c r="T11" s="24">
        <f t="shared" si="6"/>
        <v>31</v>
      </c>
    </row>
    <row r="12" spans="1:20" x14ac:dyDescent="0.25">
      <c r="A12" s="2" t="s">
        <v>20</v>
      </c>
      <c r="B12" s="3">
        <v>0</v>
      </c>
      <c r="C12" s="3">
        <v>2</v>
      </c>
      <c r="D12" s="4">
        <f t="shared" si="0"/>
        <v>2</v>
      </c>
      <c r="E12" s="5">
        <v>1</v>
      </c>
      <c r="F12" s="5">
        <v>2</v>
      </c>
      <c r="G12" s="6">
        <f t="shared" si="1"/>
        <v>3</v>
      </c>
      <c r="H12" s="7">
        <v>0</v>
      </c>
      <c r="I12" s="7">
        <v>2</v>
      </c>
      <c r="J12" s="4">
        <f t="shared" si="2"/>
        <v>2</v>
      </c>
      <c r="K12" s="3">
        <v>0</v>
      </c>
      <c r="L12" s="3">
        <v>0</v>
      </c>
      <c r="M12" s="4">
        <f t="shared" si="3"/>
        <v>0</v>
      </c>
      <c r="N12" s="3">
        <v>0</v>
      </c>
      <c r="O12" s="3">
        <v>0</v>
      </c>
      <c r="P12" s="4">
        <f t="shared" si="4"/>
        <v>0</v>
      </c>
      <c r="Q12" s="3">
        <v>0</v>
      </c>
      <c r="R12" s="37">
        <v>0</v>
      </c>
      <c r="S12" s="38">
        <f t="shared" si="5"/>
        <v>0</v>
      </c>
      <c r="T12" s="24">
        <f t="shared" si="6"/>
        <v>7</v>
      </c>
    </row>
    <row r="13" spans="1:20" x14ac:dyDescent="0.25">
      <c r="A13" s="2" t="s">
        <v>21</v>
      </c>
      <c r="B13" s="3" t="s">
        <v>16</v>
      </c>
      <c r="C13" s="3" t="s">
        <v>16</v>
      </c>
      <c r="D13" s="4">
        <f t="shared" si="0"/>
        <v>0</v>
      </c>
      <c r="E13" s="5" t="s">
        <v>16</v>
      </c>
      <c r="F13" s="5" t="s">
        <v>16</v>
      </c>
      <c r="G13" s="6">
        <f t="shared" si="1"/>
        <v>0</v>
      </c>
      <c r="H13" s="7" t="s">
        <v>16</v>
      </c>
      <c r="I13" s="7" t="s">
        <v>16</v>
      </c>
      <c r="J13" s="4">
        <f t="shared" si="2"/>
        <v>0</v>
      </c>
      <c r="K13" s="3" t="s">
        <v>16</v>
      </c>
      <c r="L13" s="3" t="s">
        <v>16</v>
      </c>
      <c r="M13" s="4">
        <f t="shared" si="3"/>
        <v>0</v>
      </c>
      <c r="N13" s="3">
        <v>0</v>
      </c>
      <c r="O13" s="3" t="s">
        <v>16</v>
      </c>
      <c r="P13" s="4">
        <f t="shared" si="4"/>
        <v>0</v>
      </c>
      <c r="Q13" s="3" t="s">
        <v>16</v>
      </c>
      <c r="R13" s="37">
        <v>0</v>
      </c>
      <c r="S13" s="38">
        <f t="shared" si="5"/>
        <v>0</v>
      </c>
      <c r="T13" s="24">
        <f t="shared" si="6"/>
        <v>0</v>
      </c>
    </row>
    <row r="14" spans="1:20" x14ac:dyDescent="0.25">
      <c r="A14" s="2" t="s">
        <v>22</v>
      </c>
      <c r="B14" s="3" t="s">
        <v>16</v>
      </c>
      <c r="C14" s="3" t="s">
        <v>16</v>
      </c>
      <c r="D14" s="4">
        <f t="shared" si="0"/>
        <v>0</v>
      </c>
      <c r="E14" s="5" t="s">
        <v>16</v>
      </c>
      <c r="F14" s="5" t="s">
        <v>16</v>
      </c>
      <c r="G14" s="6">
        <f t="shared" si="1"/>
        <v>0</v>
      </c>
      <c r="H14" s="7" t="s">
        <v>16</v>
      </c>
      <c r="I14" s="7" t="s">
        <v>16</v>
      </c>
      <c r="J14" s="4">
        <f t="shared" si="2"/>
        <v>0</v>
      </c>
      <c r="K14" s="3" t="s">
        <v>16</v>
      </c>
      <c r="L14" s="3" t="s">
        <v>16</v>
      </c>
      <c r="M14" s="4">
        <f t="shared" si="3"/>
        <v>0</v>
      </c>
      <c r="N14" s="3">
        <v>0</v>
      </c>
      <c r="O14" s="3" t="s">
        <v>16</v>
      </c>
      <c r="P14" s="4">
        <f t="shared" si="4"/>
        <v>0</v>
      </c>
      <c r="Q14" s="3" t="s">
        <v>16</v>
      </c>
      <c r="R14" s="37">
        <v>0</v>
      </c>
      <c r="S14" s="38">
        <f t="shared" si="5"/>
        <v>0</v>
      </c>
      <c r="T14" s="24">
        <f t="shared" si="6"/>
        <v>0</v>
      </c>
    </row>
    <row r="15" spans="1:20" x14ac:dyDescent="0.25">
      <c r="A15" s="2" t="s">
        <v>23</v>
      </c>
      <c r="B15" s="3" t="s">
        <v>16</v>
      </c>
      <c r="C15" s="3" t="s">
        <v>16</v>
      </c>
      <c r="D15" s="4">
        <f t="shared" si="0"/>
        <v>0</v>
      </c>
      <c r="E15" s="5" t="s">
        <v>16</v>
      </c>
      <c r="F15" s="5" t="s">
        <v>16</v>
      </c>
      <c r="G15" s="6">
        <f t="shared" si="1"/>
        <v>0</v>
      </c>
      <c r="H15" s="7" t="s">
        <v>16</v>
      </c>
      <c r="I15" s="7" t="s">
        <v>16</v>
      </c>
      <c r="J15" s="4">
        <f t="shared" si="2"/>
        <v>0</v>
      </c>
      <c r="K15" s="3" t="s">
        <v>16</v>
      </c>
      <c r="L15" s="3" t="s">
        <v>16</v>
      </c>
      <c r="M15" s="4">
        <f t="shared" si="3"/>
        <v>0</v>
      </c>
      <c r="N15" s="3">
        <v>0</v>
      </c>
      <c r="O15" s="3" t="s">
        <v>16</v>
      </c>
      <c r="P15" s="4">
        <f t="shared" si="4"/>
        <v>0</v>
      </c>
      <c r="Q15" s="3" t="s">
        <v>16</v>
      </c>
      <c r="R15" s="37">
        <v>0</v>
      </c>
      <c r="S15" s="38">
        <f t="shared" si="5"/>
        <v>0</v>
      </c>
      <c r="T15" s="24">
        <f t="shared" si="6"/>
        <v>0</v>
      </c>
    </row>
    <row r="16" spans="1:20" x14ac:dyDescent="0.25">
      <c r="A16" s="2" t="s">
        <v>24</v>
      </c>
      <c r="B16" s="3">
        <v>0</v>
      </c>
      <c r="C16" s="3">
        <v>2</v>
      </c>
      <c r="D16" s="4">
        <f t="shared" si="0"/>
        <v>2</v>
      </c>
      <c r="E16" s="5">
        <v>0</v>
      </c>
      <c r="F16" s="5">
        <v>0</v>
      </c>
      <c r="G16" s="6">
        <f t="shared" si="1"/>
        <v>0</v>
      </c>
      <c r="H16" s="7">
        <v>0</v>
      </c>
      <c r="I16" s="7">
        <v>0</v>
      </c>
      <c r="J16" s="4">
        <f t="shared" si="2"/>
        <v>0</v>
      </c>
      <c r="K16" s="3">
        <v>0</v>
      </c>
      <c r="L16" s="3">
        <v>0</v>
      </c>
      <c r="M16" s="4">
        <f t="shared" si="3"/>
        <v>0</v>
      </c>
      <c r="N16" s="3">
        <v>0</v>
      </c>
      <c r="O16" s="3">
        <v>0</v>
      </c>
      <c r="P16" s="4">
        <f t="shared" si="4"/>
        <v>0</v>
      </c>
      <c r="Q16" s="3">
        <v>0</v>
      </c>
      <c r="R16" s="37">
        <v>0</v>
      </c>
      <c r="S16" s="38">
        <f t="shared" si="5"/>
        <v>0</v>
      </c>
      <c r="T16" s="24">
        <f t="shared" si="6"/>
        <v>2</v>
      </c>
    </row>
    <row r="17" spans="1:20" x14ac:dyDescent="0.25">
      <c r="A17" s="2" t="s">
        <v>25</v>
      </c>
      <c r="B17" s="3">
        <v>0</v>
      </c>
      <c r="C17" s="3">
        <v>0</v>
      </c>
      <c r="D17" s="4">
        <f t="shared" si="0"/>
        <v>0</v>
      </c>
      <c r="E17" s="5">
        <v>0</v>
      </c>
      <c r="F17" s="5">
        <v>0</v>
      </c>
      <c r="G17" s="6">
        <f t="shared" si="1"/>
        <v>0</v>
      </c>
      <c r="H17" s="7">
        <v>0</v>
      </c>
      <c r="I17" s="7">
        <v>2</v>
      </c>
      <c r="J17" s="4">
        <f t="shared" si="2"/>
        <v>2</v>
      </c>
      <c r="K17" s="3">
        <v>0</v>
      </c>
      <c r="L17" s="3">
        <v>0</v>
      </c>
      <c r="M17" s="4">
        <f t="shared" si="3"/>
        <v>0</v>
      </c>
      <c r="N17" s="3">
        <v>0</v>
      </c>
      <c r="O17" s="3">
        <v>0</v>
      </c>
      <c r="P17" s="4">
        <f t="shared" si="4"/>
        <v>0</v>
      </c>
      <c r="Q17" s="3">
        <v>0</v>
      </c>
      <c r="R17" s="37">
        <v>0</v>
      </c>
      <c r="S17" s="38">
        <f t="shared" si="5"/>
        <v>0</v>
      </c>
      <c r="T17" s="24">
        <f t="shared" si="6"/>
        <v>2</v>
      </c>
    </row>
    <row r="18" spans="1:20" x14ac:dyDescent="0.25">
      <c r="A18" s="2" t="s">
        <v>26</v>
      </c>
      <c r="B18" s="3">
        <v>0</v>
      </c>
      <c r="C18" s="3">
        <v>0</v>
      </c>
      <c r="D18" s="4">
        <f t="shared" si="0"/>
        <v>0</v>
      </c>
      <c r="E18" s="5">
        <v>0</v>
      </c>
      <c r="F18" s="5">
        <v>1</v>
      </c>
      <c r="G18" s="6">
        <f t="shared" si="1"/>
        <v>1</v>
      </c>
      <c r="H18" s="7">
        <v>0</v>
      </c>
      <c r="I18" s="7">
        <v>0</v>
      </c>
      <c r="J18" s="4">
        <f t="shared" si="2"/>
        <v>0</v>
      </c>
      <c r="K18" s="3">
        <v>0</v>
      </c>
      <c r="L18" s="3">
        <v>0</v>
      </c>
      <c r="M18" s="4">
        <f t="shared" si="3"/>
        <v>0</v>
      </c>
      <c r="N18" s="3">
        <v>0</v>
      </c>
      <c r="O18" s="3">
        <v>0</v>
      </c>
      <c r="P18" s="4">
        <f t="shared" si="4"/>
        <v>0</v>
      </c>
      <c r="Q18" s="3">
        <v>0</v>
      </c>
      <c r="R18" s="37">
        <v>0</v>
      </c>
      <c r="S18" s="38">
        <f t="shared" si="5"/>
        <v>0</v>
      </c>
      <c r="T18" s="24">
        <f t="shared" si="6"/>
        <v>1</v>
      </c>
    </row>
    <row r="19" spans="1:20" x14ac:dyDescent="0.25">
      <c r="A19" s="2" t="s">
        <v>27</v>
      </c>
      <c r="B19" s="3">
        <v>0</v>
      </c>
      <c r="C19" s="3">
        <v>3</v>
      </c>
      <c r="D19" s="4">
        <f t="shared" si="0"/>
        <v>3</v>
      </c>
      <c r="E19" s="5">
        <v>0</v>
      </c>
      <c r="F19" s="5">
        <v>2</v>
      </c>
      <c r="G19" s="6">
        <f t="shared" si="1"/>
        <v>2</v>
      </c>
      <c r="H19" s="7">
        <v>0</v>
      </c>
      <c r="I19" s="7">
        <v>2</v>
      </c>
      <c r="J19" s="4">
        <f t="shared" si="2"/>
        <v>2</v>
      </c>
      <c r="K19" s="3">
        <v>1</v>
      </c>
      <c r="L19" s="3">
        <v>0</v>
      </c>
      <c r="M19" s="4">
        <f t="shared" si="3"/>
        <v>1</v>
      </c>
      <c r="N19" s="3">
        <v>0</v>
      </c>
      <c r="O19" s="3">
        <v>0</v>
      </c>
      <c r="P19" s="4">
        <f t="shared" si="4"/>
        <v>0</v>
      </c>
      <c r="Q19" s="3">
        <v>0</v>
      </c>
      <c r="R19" s="37">
        <v>0</v>
      </c>
      <c r="S19" s="38">
        <f t="shared" si="5"/>
        <v>0</v>
      </c>
      <c r="T19" s="24">
        <f t="shared" si="6"/>
        <v>8</v>
      </c>
    </row>
    <row r="20" spans="1:20" x14ac:dyDescent="0.25">
      <c r="A20" s="2" t="s">
        <v>28</v>
      </c>
      <c r="B20" s="3">
        <v>2</v>
      </c>
      <c r="C20" s="3">
        <v>47</v>
      </c>
      <c r="D20" s="4">
        <f t="shared" si="0"/>
        <v>49</v>
      </c>
      <c r="E20" s="5">
        <v>3</v>
      </c>
      <c r="F20" s="5">
        <v>59</v>
      </c>
      <c r="G20" s="6">
        <f t="shared" si="1"/>
        <v>62</v>
      </c>
      <c r="H20" s="7">
        <v>6</v>
      </c>
      <c r="I20" s="7">
        <v>41</v>
      </c>
      <c r="J20" s="4">
        <f t="shared" si="2"/>
        <v>47</v>
      </c>
      <c r="K20" s="3">
        <v>6</v>
      </c>
      <c r="L20" s="3">
        <v>45</v>
      </c>
      <c r="M20" s="4">
        <f t="shared" si="3"/>
        <v>51</v>
      </c>
      <c r="N20" s="3">
        <v>0</v>
      </c>
      <c r="O20" s="3">
        <v>0</v>
      </c>
      <c r="P20" s="4">
        <f t="shared" si="4"/>
        <v>0</v>
      </c>
      <c r="Q20" s="3">
        <v>0</v>
      </c>
      <c r="R20" s="37">
        <v>0</v>
      </c>
      <c r="S20" s="38">
        <f t="shared" si="5"/>
        <v>0</v>
      </c>
      <c r="T20" s="24">
        <f t="shared" si="6"/>
        <v>209</v>
      </c>
    </row>
    <row r="21" spans="1:20" x14ac:dyDescent="0.25">
      <c r="A21" s="2" t="s">
        <v>29</v>
      </c>
      <c r="B21" s="3">
        <v>0</v>
      </c>
      <c r="C21" s="3">
        <v>0</v>
      </c>
      <c r="D21" s="4">
        <f t="shared" si="0"/>
        <v>0</v>
      </c>
      <c r="E21" s="5">
        <v>0</v>
      </c>
      <c r="F21" s="5">
        <v>0</v>
      </c>
      <c r="G21" s="6">
        <f t="shared" si="1"/>
        <v>0</v>
      </c>
      <c r="H21" s="7">
        <v>0</v>
      </c>
      <c r="I21" s="7">
        <v>0</v>
      </c>
      <c r="J21" s="4">
        <f t="shared" si="2"/>
        <v>0</v>
      </c>
      <c r="K21" s="3">
        <v>1</v>
      </c>
      <c r="L21" s="3">
        <v>0</v>
      </c>
      <c r="M21" s="4">
        <f t="shared" si="3"/>
        <v>1</v>
      </c>
      <c r="N21" s="3">
        <v>0</v>
      </c>
      <c r="O21" s="3">
        <v>0</v>
      </c>
      <c r="P21" s="4">
        <f t="shared" si="4"/>
        <v>0</v>
      </c>
      <c r="Q21" s="3">
        <v>0</v>
      </c>
      <c r="R21" s="37">
        <v>0</v>
      </c>
      <c r="S21" s="38">
        <f t="shared" si="5"/>
        <v>0</v>
      </c>
      <c r="T21" s="24">
        <f t="shared" si="6"/>
        <v>1</v>
      </c>
    </row>
    <row r="22" spans="1:20" x14ac:dyDescent="0.25">
      <c r="A22" s="2" t="s">
        <v>30</v>
      </c>
      <c r="B22" s="3">
        <v>2</v>
      </c>
      <c r="C22" s="3">
        <v>16</v>
      </c>
      <c r="D22" s="4">
        <f t="shared" si="0"/>
        <v>18</v>
      </c>
      <c r="E22" s="5">
        <v>4</v>
      </c>
      <c r="F22" s="5">
        <v>21</v>
      </c>
      <c r="G22" s="6">
        <f t="shared" si="1"/>
        <v>25</v>
      </c>
      <c r="H22" s="7">
        <v>3</v>
      </c>
      <c r="I22" s="7">
        <v>15</v>
      </c>
      <c r="J22" s="4">
        <f t="shared" si="2"/>
        <v>18</v>
      </c>
      <c r="K22" s="3">
        <v>6</v>
      </c>
      <c r="L22" s="3">
        <v>16</v>
      </c>
      <c r="M22" s="4">
        <f t="shared" si="3"/>
        <v>22</v>
      </c>
      <c r="N22" s="3">
        <v>0</v>
      </c>
      <c r="O22" s="3">
        <v>0</v>
      </c>
      <c r="P22" s="4">
        <f t="shared" si="4"/>
        <v>0</v>
      </c>
      <c r="Q22" s="3">
        <v>0</v>
      </c>
      <c r="R22" s="37">
        <v>0</v>
      </c>
      <c r="S22" s="38">
        <f t="shared" si="5"/>
        <v>0</v>
      </c>
      <c r="T22" s="24">
        <f t="shared" si="6"/>
        <v>83</v>
      </c>
    </row>
    <row r="23" spans="1:20" x14ac:dyDescent="0.25">
      <c r="A23" s="2" t="s">
        <v>31</v>
      </c>
      <c r="B23" s="3">
        <v>0</v>
      </c>
      <c r="C23" s="3">
        <v>3</v>
      </c>
      <c r="D23" s="4">
        <f t="shared" si="0"/>
        <v>3</v>
      </c>
      <c r="E23" s="5">
        <v>0</v>
      </c>
      <c r="F23" s="5">
        <v>4</v>
      </c>
      <c r="G23" s="6">
        <f t="shared" si="1"/>
        <v>4</v>
      </c>
      <c r="H23" s="7">
        <v>0</v>
      </c>
      <c r="I23" s="7">
        <v>2</v>
      </c>
      <c r="J23" s="4">
        <f t="shared" si="2"/>
        <v>2</v>
      </c>
      <c r="K23" s="3">
        <v>0</v>
      </c>
      <c r="L23" s="3">
        <v>1</v>
      </c>
      <c r="M23" s="4">
        <f t="shared" si="3"/>
        <v>1</v>
      </c>
      <c r="N23" s="3">
        <v>0</v>
      </c>
      <c r="O23" s="3">
        <v>0</v>
      </c>
      <c r="P23" s="4">
        <f t="shared" si="4"/>
        <v>0</v>
      </c>
      <c r="Q23" s="3">
        <v>0</v>
      </c>
      <c r="R23" s="37">
        <v>0</v>
      </c>
      <c r="S23" s="38">
        <f t="shared" si="5"/>
        <v>0</v>
      </c>
      <c r="T23" s="24">
        <f t="shared" si="6"/>
        <v>10</v>
      </c>
    </row>
    <row r="24" spans="1:20" x14ac:dyDescent="0.25">
      <c r="A24" s="2" t="s">
        <v>32</v>
      </c>
      <c r="B24" s="3">
        <v>10</v>
      </c>
      <c r="C24" s="3">
        <v>87</v>
      </c>
      <c r="D24" s="4">
        <f t="shared" si="0"/>
        <v>97</v>
      </c>
      <c r="E24" s="5">
        <v>20</v>
      </c>
      <c r="F24" s="5">
        <v>82</v>
      </c>
      <c r="G24" s="6">
        <f t="shared" si="1"/>
        <v>102</v>
      </c>
      <c r="H24" s="7">
        <v>9</v>
      </c>
      <c r="I24" s="7">
        <v>76</v>
      </c>
      <c r="J24" s="4">
        <f t="shared" si="2"/>
        <v>85</v>
      </c>
      <c r="K24" s="3">
        <v>15</v>
      </c>
      <c r="L24" s="3">
        <v>84</v>
      </c>
      <c r="M24" s="4">
        <f t="shared" si="3"/>
        <v>99</v>
      </c>
      <c r="N24" s="3">
        <v>0</v>
      </c>
      <c r="O24" s="3">
        <v>39</v>
      </c>
      <c r="P24" s="4">
        <f t="shared" si="4"/>
        <v>39</v>
      </c>
      <c r="Q24" s="3">
        <v>0</v>
      </c>
      <c r="R24" s="37">
        <v>0</v>
      </c>
      <c r="S24" s="38">
        <f t="shared" si="5"/>
        <v>0</v>
      </c>
      <c r="T24" s="24">
        <f t="shared" si="6"/>
        <v>422</v>
      </c>
    </row>
    <row r="25" spans="1:20" x14ac:dyDescent="0.25">
      <c r="A25" s="2" t="s">
        <v>33</v>
      </c>
      <c r="B25" s="3">
        <v>0</v>
      </c>
      <c r="C25" s="3">
        <v>0</v>
      </c>
      <c r="D25" s="4">
        <f t="shared" si="0"/>
        <v>0</v>
      </c>
      <c r="E25" s="5">
        <v>0</v>
      </c>
      <c r="F25" s="5">
        <v>0</v>
      </c>
      <c r="G25" s="6">
        <f t="shared" si="1"/>
        <v>0</v>
      </c>
      <c r="H25" s="7">
        <v>0</v>
      </c>
      <c r="I25" s="7">
        <v>0</v>
      </c>
      <c r="J25" s="4">
        <f t="shared" si="2"/>
        <v>0</v>
      </c>
      <c r="K25" s="3">
        <v>0</v>
      </c>
      <c r="L25" s="3">
        <v>0</v>
      </c>
      <c r="M25" s="4">
        <f t="shared" si="3"/>
        <v>0</v>
      </c>
      <c r="N25" s="3">
        <v>0</v>
      </c>
      <c r="O25" s="3">
        <v>0</v>
      </c>
      <c r="P25" s="4">
        <f t="shared" si="4"/>
        <v>0</v>
      </c>
      <c r="Q25" s="3">
        <v>0</v>
      </c>
      <c r="R25" s="37">
        <v>0</v>
      </c>
      <c r="S25" s="38">
        <f t="shared" si="5"/>
        <v>0</v>
      </c>
      <c r="T25" s="24">
        <f t="shared" si="6"/>
        <v>0</v>
      </c>
    </row>
    <row r="26" spans="1:20" x14ac:dyDescent="0.25">
      <c r="A26" s="2" t="s">
        <v>34</v>
      </c>
      <c r="B26" s="3">
        <v>2</v>
      </c>
      <c r="C26" s="3">
        <v>4</v>
      </c>
      <c r="D26" s="4">
        <f t="shared" si="0"/>
        <v>6</v>
      </c>
      <c r="E26" s="5">
        <v>0</v>
      </c>
      <c r="F26" s="5">
        <v>6</v>
      </c>
      <c r="G26" s="6">
        <f t="shared" si="1"/>
        <v>6</v>
      </c>
      <c r="H26" s="7">
        <v>0</v>
      </c>
      <c r="I26" s="7">
        <v>4</v>
      </c>
      <c r="J26" s="4">
        <f t="shared" si="2"/>
        <v>4</v>
      </c>
      <c r="K26" s="3">
        <v>1</v>
      </c>
      <c r="L26" s="3">
        <v>2</v>
      </c>
      <c r="M26" s="4">
        <f t="shared" si="3"/>
        <v>3</v>
      </c>
      <c r="N26" s="3">
        <v>0</v>
      </c>
      <c r="O26" s="3">
        <v>0</v>
      </c>
      <c r="P26" s="4">
        <f t="shared" si="4"/>
        <v>0</v>
      </c>
      <c r="Q26" s="3">
        <v>0</v>
      </c>
      <c r="R26" s="37">
        <v>0</v>
      </c>
      <c r="S26" s="38">
        <f t="shared" si="5"/>
        <v>0</v>
      </c>
      <c r="T26" s="24">
        <f t="shared" si="6"/>
        <v>19</v>
      </c>
    </row>
    <row r="27" spans="1:20" x14ac:dyDescent="0.25">
      <c r="A27" s="2" t="s">
        <v>35</v>
      </c>
      <c r="B27" s="3">
        <v>1</v>
      </c>
      <c r="C27" s="3">
        <v>3</v>
      </c>
      <c r="D27" s="4">
        <f t="shared" si="0"/>
        <v>4</v>
      </c>
      <c r="E27" s="5">
        <v>1</v>
      </c>
      <c r="F27" s="5">
        <v>4</v>
      </c>
      <c r="G27" s="6">
        <f t="shared" si="1"/>
        <v>5</v>
      </c>
      <c r="H27" s="7">
        <v>0</v>
      </c>
      <c r="I27" s="7">
        <v>5</v>
      </c>
      <c r="J27" s="4">
        <f t="shared" si="2"/>
        <v>5</v>
      </c>
      <c r="K27" s="3">
        <v>1</v>
      </c>
      <c r="L27" s="3">
        <v>1</v>
      </c>
      <c r="M27" s="4">
        <f t="shared" si="3"/>
        <v>2</v>
      </c>
      <c r="N27" s="3">
        <v>0</v>
      </c>
      <c r="O27" s="3">
        <v>0</v>
      </c>
      <c r="P27" s="4">
        <f t="shared" si="4"/>
        <v>0</v>
      </c>
      <c r="Q27" s="3">
        <v>0</v>
      </c>
      <c r="R27" s="37">
        <v>0</v>
      </c>
      <c r="S27" s="38">
        <f t="shared" si="5"/>
        <v>0</v>
      </c>
      <c r="T27" s="24">
        <f t="shared" si="6"/>
        <v>16</v>
      </c>
    </row>
    <row r="28" spans="1:20" x14ac:dyDescent="0.25">
      <c r="A28" s="2" t="s">
        <v>36</v>
      </c>
      <c r="B28" s="3" t="s">
        <v>16</v>
      </c>
      <c r="C28" s="3" t="s">
        <v>16</v>
      </c>
      <c r="D28" s="4">
        <f t="shared" si="0"/>
        <v>0</v>
      </c>
      <c r="E28" s="5" t="s">
        <v>16</v>
      </c>
      <c r="F28" s="5" t="s">
        <v>16</v>
      </c>
      <c r="G28" s="6">
        <f t="shared" si="1"/>
        <v>0</v>
      </c>
      <c r="H28" s="7" t="s">
        <v>16</v>
      </c>
      <c r="I28" s="7" t="s">
        <v>16</v>
      </c>
      <c r="J28" s="4">
        <f t="shared" si="2"/>
        <v>0</v>
      </c>
      <c r="K28" s="3" t="s">
        <v>16</v>
      </c>
      <c r="L28" s="3" t="s">
        <v>16</v>
      </c>
      <c r="M28" s="4">
        <f t="shared" si="3"/>
        <v>0</v>
      </c>
      <c r="N28" s="3">
        <v>0</v>
      </c>
      <c r="O28" s="3" t="s">
        <v>16</v>
      </c>
      <c r="P28" s="4">
        <f t="shared" si="4"/>
        <v>0</v>
      </c>
      <c r="Q28" s="3" t="s">
        <v>16</v>
      </c>
      <c r="R28" s="37">
        <v>0</v>
      </c>
      <c r="S28" s="38">
        <f t="shared" si="5"/>
        <v>0</v>
      </c>
      <c r="T28" s="24">
        <f t="shared" si="6"/>
        <v>0</v>
      </c>
    </row>
    <row r="29" spans="1:20" x14ac:dyDescent="0.25">
      <c r="A29" s="2" t="s">
        <v>37</v>
      </c>
      <c r="B29" s="3">
        <v>0</v>
      </c>
      <c r="C29" s="3">
        <v>0</v>
      </c>
      <c r="D29" s="4">
        <f t="shared" si="0"/>
        <v>0</v>
      </c>
      <c r="E29" s="5">
        <v>0</v>
      </c>
      <c r="F29" s="5">
        <v>0</v>
      </c>
      <c r="G29" s="6">
        <f t="shared" si="1"/>
        <v>0</v>
      </c>
      <c r="H29" s="7">
        <v>0</v>
      </c>
      <c r="I29" s="7">
        <v>0</v>
      </c>
      <c r="J29" s="4">
        <f t="shared" si="2"/>
        <v>0</v>
      </c>
      <c r="K29" s="3">
        <v>0</v>
      </c>
      <c r="L29" s="3">
        <v>0</v>
      </c>
      <c r="M29" s="4">
        <f t="shared" si="3"/>
        <v>0</v>
      </c>
      <c r="N29" s="3">
        <v>0</v>
      </c>
      <c r="O29" s="3">
        <v>0</v>
      </c>
      <c r="P29" s="4">
        <f t="shared" si="4"/>
        <v>0</v>
      </c>
      <c r="Q29" s="3">
        <v>0</v>
      </c>
      <c r="R29" s="37">
        <v>0</v>
      </c>
      <c r="S29" s="38">
        <f t="shared" si="5"/>
        <v>0</v>
      </c>
      <c r="T29" s="24">
        <f t="shared" si="6"/>
        <v>0</v>
      </c>
    </row>
    <row r="30" spans="1:20" x14ac:dyDescent="0.25">
      <c r="A30" s="2" t="s">
        <v>38</v>
      </c>
      <c r="B30" s="3">
        <v>0</v>
      </c>
      <c r="C30" s="3">
        <v>4</v>
      </c>
      <c r="D30" s="4">
        <f t="shared" si="0"/>
        <v>4</v>
      </c>
      <c r="E30" s="5">
        <v>0</v>
      </c>
      <c r="F30" s="5">
        <v>0</v>
      </c>
      <c r="G30" s="6">
        <f t="shared" si="1"/>
        <v>0</v>
      </c>
      <c r="H30" s="7">
        <v>0</v>
      </c>
      <c r="I30" s="7">
        <v>1</v>
      </c>
      <c r="J30" s="4">
        <f t="shared" si="2"/>
        <v>1</v>
      </c>
      <c r="K30" s="3">
        <v>0</v>
      </c>
      <c r="L30" s="3">
        <v>0</v>
      </c>
      <c r="M30" s="4">
        <f t="shared" si="3"/>
        <v>0</v>
      </c>
      <c r="N30" s="3">
        <v>0</v>
      </c>
      <c r="O30" s="3">
        <v>0</v>
      </c>
      <c r="P30" s="4">
        <f t="shared" si="4"/>
        <v>0</v>
      </c>
      <c r="Q30" s="3">
        <v>0</v>
      </c>
      <c r="R30" s="37">
        <v>0</v>
      </c>
      <c r="S30" s="38">
        <f t="shared" si="5"/>
        <v>0</v>
      </c>
      <c r="T30" s="24">
        <f t="shared" si="6"/>
        <v>5</v>
      </c>
    </row>
    <row r="31" spans="1:20" x14ac:dyDescent="0.25">
      <c r="A31" s="2" t="s">
        <v>39</v>
      </c>
      <c r="B31" s="3" t="s">
        <v>16</v>
      </c>
      <c r="C31" s="3" t="s">
        <v>16</v>
      </c>
      <c r="D31" s="4">
        <f t="shared" si="0"/>
        <v>0</v>
      </c>
      <c r="E31" s="5" t="s">
        <v>16</v>
      </c>
      <c r="F31" s="5" t="s">
        <v>16</v>
      </c>
      <c r="G31" s="6">
        <f t="shared" si="1"/>
        <v>0</v>
      </c>
      <c r="H31" s="7" t="s">
        <v>16</v>
      </c>
      <c r="I31" s="7" t="s">
        <v>16</v>
      </c>
      <c r="J31" s="4">
        <f t="shared" si="2"/>
        <v>0</v>
      </c>
      <c r="K31" s="3" t="s">
        <v>16</v>
      </c>
      <c r="L31" s="3" t="s">
        <v>16</v>
      </c>
      <c r="M31" s="4">
        <f t="shared" si="3"/>
        <v>0</v>
      </c>
      <c r="N31" s="3">
        <v>0</v>
      </c>
      <c r="O31" s="3" t="s">
        <v>16</v>
      </c>
      <c r="P31" s="4">
        <f t="shared" si="4"/>
        <v>0</v>
      </c>
      <c r="Q31" s="3" t="s">
        <v>16</v>
      </c>
      <c r="R31" s="37">
        <v>0</v>
      </c>
      <c r="S31" s="38">
        <f t="shared" si="5"/>
        <v>0</v>
      </c>
      <c r="T31" s="24">
        <f t="shared" si="6"/>
        <v>0</v>
      </c>
    </row>
    <row r="32" spans="1:20" x14ac:dyDescent="0.25">
      <c r="A32" s="2" t="s">
        <v>40</v>
      </c>
      <c r="B32" s="3">
        <v>0</v>
      </c>
      <c r="C32" s="3">
        <v>3</v>
      </c>
      <c r="D32" s="4">
        <f t="shared" si="0"/>
        <v>3</v>
      </c>
      <c r="E32" s="5">
        <v>0</v>
      </c>
      <c r="F32" s="5">
        <v>0</v>
      </c>
      <c r="G32" s="6">
        <f t="shared" si="1"/>
        <v>0</v>
      </c>
      <c r="H32" s="7">
        <v>0</v>
      </c>
      <c r="I32" s="7">
        <v>1</v>
      </c>
      <c r="J32" s="4">
        <f t="shared" si="2"/>
        <v>1</v>
      </c>
      <c r="K32" s="3">
        <v>0</v>
      </c>
      <c r="L32" s="3">
        <v>0</v>
      </c>
      <c r="M32" s="4">
        <f t="shared" si="3"/>
        <v>0</v>
      </c>
      <c r="N32" s="3">
        <v>0</v>
      </c>
      <c r="O32" s="3">
        <v>0</v>
      </c>
      <c r="P32" s="4">
        <f t="shared" si="4"/>
        <v>0</v>
      </c>
      <c r="Q32" s="3">
        <v>0</v>
      </c>
      <c r="R32" s="37">
        <v>0</v>
      </c>
      <c r="S32" s="38">
        <f t="shared" si="5"/>
        <v>0</v>
      </c>
      <c r="T32" s="24">
        <f t="shared" si="6"/>
        <v>4</v>
      </c>
    </row>
    <row r="33" spans="1:20" x14ac:dyDescent="0.25">
      <c r="A33" s="2" t="s">
        <v>41</v>
      </c>
      <c r="B33" s="3" t="s">
        <v>16</v>
      </c>
      <c r="C33" s="3" t="s">
        <v>16</v>
      </c>
      <c r="D33" s="4">
        <f t="shared" si="0"/>
        <v>0</v>
      </c>
      <c r="E33" s="5" t="s">
        <v>16</v>
      </c>
      <c r="F33" s="5" t="s">
        <v>16</v>
      </c>
      <c r="G33" s="6">
        <f t="shared" si="1"/>
        <v>0</v>
      </c>
      <c r="H33" s="7" t="s">
        <v>16</v>
      </c>
      <c r="I33" s="7" t="s">
        <v>16</v>
      </c>
      <c r="J33" s="4">
        <f t="shared" si="2"/>
        <v>0</v>
      </c>
      <c r="K33" s="3" t="s">
        <v>16</v>
      </c>
      <c r="L33" s="3" t="s">
        <v>16</v>
      </c>
      <c r="M33" s="4">
        <f t="shared" si="3"/>
        <v>0</v>
      </c>
      <c r="N33" s="3">
        <v>0</v>
      </c>
      <c r="O33" s="3" t="s">
        <v>16</v>
      </c>
      <c r="P33" s="4">
        <f t="shared" si="4"/>
        <v>0</v>
      </c>
      <c r="Q33" s="3" t="s">
        <v>16</v>
      </c>
      <c r="R33" s="37">
        <v>0</v>
      </c>
      <c r="S33" s="38">
        <f t="shared" si="5"/>
        <v>0</v>
      </c>
      <c r="T33" s="24">
        <f t="shared" si="6"/>
        <v>0</v>
      </c>
    </row>
    <row r="34" spans="1:20" ht="14.25" customHeight="1" x14ac:dyDescent="0.25">
      <c r="A34" s="2" t="s">
        <v>42</v>
      </c>
      <c r="B34" s="3">
        <v>6</v>
      </c>
      <c r="C34" s="3">
        <v>20</v>
      </c>
      <c r="D34" s="4">
        <f t="shared" si="0"/>
        <v>26</v>
      </c>
      <c r="E34" s="5">
        <v>4</v>
      </c>
      <c r="F34" s="5">
        <v>25</v>
      </c>
      <c r="G34" s="6">
        <f t="shared" si="1"/>
        <v>29</v>
      </c>
      <c r="H34" s="7">
        <v>5</v>
      </c>
      <c r="I34" s="7">
        <v>22</v>
      </c>
      <c r="J34" s="4">
        <f t="shared" si="2"/>
        <v>27</v>
      </c>
      <c r="K34" s="3">
        <v>8</v>
      </c>
      <c r="L34" s="3">
        <v>25</v>
      </c>
      <c r="M34" s="4">
        <f t="shared" si="3"/>
        <v>33</v>
      </c>
      <c r="N34" s="3">
        <v>0</v>
      </c>
      <c r="O34" s="3">
        <v>0</v>
      </c>
      <c r="P34" s="4">
        <f t="shared" si="4"/>
        <v>0</v>
      </c>
      <c r="Q34" s="3">
        <v>0</v>
      </c>
      <c r="R34" s="37">
        <v>0</v>
      </c>
      <c r="S34" s="38">
        <f t="shared" si="5"/>
        <v>0</v>
      </c>
      <c r="T34" s="24">
        <f t="shared" si="6"/>
        <v>115</v>
      </c>
    </row>
    <row r="35" spans="1:20" ht="14.25" customHeight="1" x14ac:dyDescent="0.25">
      <c r="A35" s="2" t="s">
        <v>43</v>
      </c>
      <c r="B35" s="3" t="s">
        <v>16</v>
      </c>
      <c r="C35" s="3" t="s">
        <v>16</v>
      </c>
      <c r="D35" s="4">
        <f t="shared" si="0"/>
        <v>0</v>
      </c>
      <c r="E35" s="5" t="s">
        <v>16</v>
      </c>
      <c r="F35" s="5" t="s">
        <v>16</v>
      </c>
      <c r="G35" s="6">
        <f t="shared" si="1"/>
        <v>0</v>
      </c>
      <c r="H35" s="7" t="s">
        <v>16</v>
      </c>
      <c r="I35" s="7" t="s">
        <v>16</v>
      </c>
      <c r="J35" s="4">
        <f t="shared" si="2"/>
        <v>0</v>
      </c>
      <c r="K35" s="3" t="s">
        <v>16</v>
      </c>
      <c r="L35" s="3" t="s">
        <v>16</v>
      </c>
      <c r="M35" s="4">
        <f t="shared" si="3"/>
        <v>0</v>
      </c>
      <c r="N35" s="3">
        <v>0</v>
      </c>
      <c r="O35" s="3" t="s">
        <v>16</v>
      </c>
      <c r="P35" s="4">
        <f t="shared" si="4"/>
        <v>0</v>
      </c>
      <c r="Q35" s="3" t="s">
        <v>16</v>
      </c>
      <c r="R35" s="37">
        <v>0</v>
      </c>
      <c r="S35" s="38">
        <f t="shared" si="5"/>
        <v>0</v>
      </c>
      <c r="T35" s="24">
        <f t="shared" si="6"/>
        <v>0</v>
      </c>
    </row>
    <row r="36" spans="1:20" x14ac:dyDescent="0.25">
      <c r="A36" s="2" t="s">
        <v>44</v>
      </c>
      <c r="B36" s="3">
        <v>0</v>
      </c>
      <c r="C36" s="3">
        <v>0</v>
      </c>
      <c r="D36" s="4">
        <f t="shared" si="0"/>
        <v>0</v>
      </c>
      <c r="E36" s="5">
        <v>0</v>
      </c>
      <c r="F36" s="5">
        <v>0</v>
      </c>
      <c r="G36" s="6">
        <f t="shared" si="1"/>
        <v>0</v>
      </c>
      <c r="H36" s="7">
        <v>0</v>
      </c>
      <c r="I36" s="7">
        <v>0</v>
      </c>
      <c r="J36" s="4">
        <f t="shared" si="2"/>
        <v>0</v>
      </c>
      <c r="K36" s="3">
        <v>0</v>
      </c>
      <c r="L36" s="3">
        <v>1</v>
      </c>
      <c r="M36" s="4">
        <f t="shared" si="3"/>
        <v>1</v>
      </c>
      <c r="N36" s="3">
        <v>0</v>
      </c>
      <c r="O36" s="3">
        <v>0</v>
      </c>
      <c r="P36" s="4">
        <f t="shared" si="4"/>
        <v>0</v>
      </c>
      <c r="Q36" s="3">
        <v>0</v>
      </c>
      <c r="R36" s="37">
        <v>0</v>
      </c>
      <c r="S36" s="38">
        <f t="shared" si="5"/>
        <v>0</v>
      </c>
      <c r="T36" s="24">
        <f t="shared" si="6"/>
        <v>1</v>
      </c>
    </row>
    <row r="37" spans="1:20" x14ac:dyDescent="0.25">
      <c r="A37" s="2" t="s">
        <v>45</v>
      </c>
      <c r="B37" s="3">
        <v>1</v>
      </c>
      <c r="C37" s="3">
        <v>6</v>
      </c>
      <c r="D37" s="4">
        <f t="shared" si="0"/>
        <v>7</v>
      </c>
      <c r="E37" s="5">
        <v>0</v>
      </c>
      <c r="F37" s="5">
        <v>3</v>
      </c>
      <c r="G37" s="6">
        <f t="shared" si="1"/>
        <v>3</v>
      </c>
      <c r="H37" s="7">
        <v>0</v>
      </c>
      <c r="I37" s="7">
        <v>4</v>
      </c>
      <c r="J37" s="4">
        <f t="shared" si="2"/>
        <v>4</v>
      </c>
      <c r="K37" s="3">
        <v>0</v>
      </c>
      <c r="L37" s="3">
        <v>5</v>
      </c>
      <c r="M37" s="4">
        <f t="shared" si="3"/>
        <v>5</v>
      </c>
      <c r="N37" s="3">
        <v>0</v>
      </c>
      <c r="O37" s="3">
        <v>0</v>
      </c>
      <c r="P37" s="4">
        <f t="shared" si="4"/>
        <v>0</v>
      </c>
      <c r="Q37" s="3">
        <v>0</v>
      </c>
      <c r="R37" s="37">
        <v>0</v>
      </c>
      <c r="S37" s="38">
        <f t="shared" si="5"/>
        <v>0</v>
      </c>
      <c r="T37" s="24">
        <f t="shared" si="6"/>
        <v>19</v>
      </c>
    </row>
    <row r="38" spans="1:20" x14ac:dyDescent="0.25">
      <c r="A38" s="2" t="s">
        <v>46</v>
      </c>
      <c r="B38" s="3">
        <v>0</v>
      </c>
      <c r="C38" s="3">
        <v>0</v>
      </c>
      <c r="D38" s="4">
        <f t="shared" si="0"/>
        <v>0</v>
      </c>
      <c r="E38" s="5">
        <v>0</v>
      </c>
      <c r="F38" s="5">
        <v>2</v>
      </c>
      <c r="G38" s="6">
        <f t="shared" si="1"/>
        <v>2</v>
      </c>
      <c r="H38" s="7">
        <v>0</v>
      </c>
      <c r="I38" s="7">
        <v>1</v>
      </c>
      <c r="J38" s="4">
        <f t="shared" si="2"/>
        <v>1</v>
      </c>
      <c r="K38" s="3">
        <v>0</v>
      </c>
      <c r="L38" s="3">
        <v>3</v>
      </c>
      <c r="M38" s="4">
        <f t="shared" si="3"/>
        <v>3</v>
      </c>
      <c r="N38" s="3">
        <v>0</v>
      </c>
      <c r="O38" s="3">
        <v>0</v>
      </c>
      <c r="P38" s="4">
        <f t="shared" si="4"/>
        <v>0</v>
      </c>
      <c r="Q38" s="3">
        <v>0</v>
      </c>
      <c r="R38" s="37">
        <v>0</v>
      </c>
      <c r="S38" s="38">
        <f t="shared" si="5"/>
        <v>0</v>
      </c>
      <c r="T38" s="24">
        <f t="shared" si="6"/>
        <v>6</v>
      </c>
    </row>
    <row r="39" spans="1:20" x14ac:dyDescent="0.25">
      <c r="A39" s="2" t="s">
        <v>47</v>
      </c>
      <c r="B39" s="3">
        <v>3</v>
      </c>
      <c r="C39" s="3">
        <v>28</v>
      </c>
      <c r="D39" s="4">
        <f t="shared" si="0"/>
        <v>31</v>
      </c>
      <c r="E39" s="5">
        <v>2</v>
      </c>
      <c r="F39" s="5">
        <v>16</v>
      </c>
      <c r="G39" s="6">
        <f t="shared" si="1"/>
        <v>18</v>
      </c>
      <c r="H39" s="7">
        <v>1</v>
      </c>
      <c r="I39" s="7">
        <v>10</v>
      </c>
      <c r="J39" s="4">
        <f t="shared" si="2"/>
        <v>11</v>
      </c>
      <c r="K39" s="3">
        <v>5</v>
      </c>
      <c r="L39" s="3">
        <v>15</v>
      </c>
      <c r="M39" s="4">
        <f t="shared" si="3"/>
        <v>20</v>
      </c>
      <c r="N39" s="3">
        <v>0</v>
      </c>
      <c r="O39" s="3">
        <v>0</v>
      </c>
      <c r="P39" s="4">
        <f t="shared" si="4"/>
        <v>0</v>
      </c>
      <c r="Q39" s="3">
        <v>0</v>
      </c>
      <c r="R39" s="37">
        <v>0</v>
      </c>
      <c r="S39" s="38">
        <f t="shared" si="5"/>
        <v>0</v>
      </c>
      <c r="T39" s="24">
        <f t="shared" si="6"/>
        <v>80</v>
      </c>
    </row>
    <row r="40" spans="1:20" x14ac:dyDescent="0.25">
      <c r="A40" s="2" t="s">
        <v>48</v>
      </c>
      <c r="B40" s="3">
        <v>1</v>
      </c>
      <c r="C40" s="3">
        <v>4</v>
      </c>
      <c r="D40" s="4">
        <f t="shared" si="0"/>
        <v>5</v>
      </c>
      <c r="E40" s="5">
        <v>1</v>
      </c>
      <c r="F40" s="5">
        <v>1</v>
      </c>
      <c r="G40" s="6">
        <f t="shared" si="1"/>
        <v>2</v>
      </c>
      <c r="H40" s="7">
        <v>0</v>
      </c>
      <c r="I40" s="7">
        <v>0</v>
      </c>
      <c r="J40" s="4">
        <f t="shared" si="2"/>
        <v>0</v>
      </c>
      <c r="K40" s="3">
        <v>0</v>
      </c>
      <c r="L40" s="3">
        <v>3</v>
      </c>
      <c r="M40" s="4">
        <f t="shared" si="3"/>
        <v>3</v>
      </c>
      <c r="N40" s="3">
        <v>0</v>
      </c>
      <c r="O40" s="3">
        <v>0</v>
      </c>
      <c r="P40" s="4">
        <f t="shared" si="4"/>
        <v>0</v>
      </c>
      <c r="Q40" s="3">
        <v>0</v>
      </c>
      <c r="R40" s="37">
        <v>0</v>
      </c>
      <c r="S40" s="38">
        <f t="shared" si="5"/>
        <v>0</v>
      </c>
      <c r="T40" s="24">
        <f t="shared" si="6"/>
        <v>10</v>
      </c>
    </row>
    <row r="41" spans="1:20" x14ac:dyDescent="0.25">
      <c r="A41" s="2" t="s">
        <v>49</v>
      </c>
      <c r="B41" s="3">
        <v>0</v>
      </c>
      <c r="C41" s="3">
        <v>0</v>
      </c>
      <c r="D41" s="4">
        <f t="shared" si="0"/>
        <v>0</v>
      </c>
      <c r="E41" s="5">
        <v>0</v>
      </c>
      <c r="F41" s="5">
        <v>0</v>
      </c>
      <c r="G41" s="6">
        <f t="shared" si="1"/>
        <v>0</v>
      </c>
      <c r="H41" s="7">
        <v>0</v>
      </c>
      <c r="I41" s="7">
        <v>0</v>
      </c>
      <c r="J41" s="4">
        <f t="shared" si="2"/>
        <v>0</v>
      </c>
      <c r="K41" s="3">
        <v>0</v>
      </c>
      <c r="L41" s="3">
        <v>0</v>
      </c>
      <c r="M41" s="4">
        <f t="shared" si="3"/>
        <v>0</v>
      </c>
      <c r="N41" s="3">
        <v>0</v>
      </c>
      <c r="O41" s="3">
        <v>0</v>
      </c>
      <c r="P41" s="4">
        <f t="shared" si="4"/>
        <v>0</v>
      </c>
      <c r="Q41" s="3">
        <v>0</v>
      </c>
      <c r="R41" s="37">
        <v>0</v>
      </c>
      <c r="S41" s="38">
        <f t="shared" si="5"/>
        <v>0</v>
      </c>
      <c r="T41" s="24">
        <f t="shared" si="6"/>
        <v>0</v>
      </c>
    </row>
    <row r="42" spans="1:20" x14ac:dyDescent="0.25">
      <c r="A42" s="2" t="s">
        <v>50</v>
      </c>
      <c r="B42" s="3">
        <v>0</v>
      </c>
      <c r="C42" s="3">
        <v>0</v>
      </c>
      <c r="D42" s="4">
        <f t="shared" si="0"/>
        <v>0</v>
      </c>
      <c r="E42" s="5">
        <v>0</v>
      </c>
      <c r="F42" s="5">
        <v>0</v>
      </c>
      <c r="G42" s="6">
        <f t="shared" si="1"/>
        <v>0</v>
      </c>
      <c r="H42" s="7">
        <v>0</v>
      </c>
      <c r="I42" s="7">
        <v>1</v>
      </c>
      <c r="J42" s="4">
        <f t="shared" si="2"/>
        <v>1</v>
      </c>
      <c r="K42" s="3">
        <v>1</v>
      </c>
      <c r="L42" s="3">
        <v>0</v>
      </c>
      <c r="M42" s="4">
        <f t="shared" si="3"/>
        <v>1</v>
      </c>
      <c r="N42" s="3">
        <v>0</v>
      </c>
      <c r="O42" s="3">
        <v>0</v>
      </c>
      <c r="P42" s="4">
        <f t="shared" si="4"/>
        <v>0</v>
      </c>
      <c r="Q42" s="3">
        <v>0</v>
      </c>
      <c r="R42" s="37">
        <v>0</v>
      </c>
      <c r="S42" s="38">
        <f t="shared" si="5"/>
        <v>0</v>
      </c>
      <c r="T42" s="24">
        <f t="shared" si="6"/>
        <v>2</v>
      </c>
    </row>
    <row r="43" spans="1:20" x14ac:dyDescent="0.25">
      <c r="A43" s="2" t="s">
        <v>51</v>
      </c>
      <c r="B43" s="3">
        <v>1</v>
      </c>
      <c r="C43" s="3">
        <v>9</v>
      </c>
      <c r="D43" s="4">
        <f t="shared" si="0"/>
        <v>10</v>
      </c>
      <c r="E43" s="5">
        <v>1</v>
      </c>
      <c r="F43" s="5">
        <v>7</v>
      </c>
      <c r="G43" s="6">
        <f t="shared" si="1"/>
        <v>8</v>
      </c>
      <c r="H43" s="7">
        <v>1</v>
      </c>
      <c r="I43" s="7">
        <v>4</v>
      </c>
      <c r="J43" s="4">
        <f t="shared" si="2"/>
        <v>5</v>
      </c>
      <c r="K43" s="3">
        <v>1</v>
      </c>
      <c r="L43" s="3">
        <v>11</v>
      </c>
      <c r="M43" s="4">
        <f t="shared" si="3"/>
        <v>12</v>
      </c>
      <c r="N43" s="3">
        <v>0</v>
      </c>
      <c r="O43" s="3">
        <v>0</v>
      </c>
      <c r="P43" s="4">
        <f t="shared" si="4"/>
        <v>0</v>
      </c>
      <c r="Q43" s="3">
        <v>0</v>
      </c>
      <c r="R43" s="37">
        <v>0</v>
      </c>
      <c r="S43" s="38">
        <f t="shared" si="5"/>
        <v>0</v>
      </c>
      <c r="T43" s="24">
        <f t="shared" si="6"/>
        <v>35</v>
      </c>
    </row>
    <row r="44" spans="1:20" x14ac:dyDescent="0.25">
      <c r="A44" s="2" t="s">
        <v>52</v>
      </c>
      <c r="B44" s="3">
        <v>0</v>
      </c>
      <c r="C44" s="3">
        <v>0</v>
      </c>
      <c r="D44" s="4">
        <f t="shared" si="0"/>
        <v>0</v>
      </c>
      <c r="E44" s="5">
        <v>0</v>
      </c>
      <c r="F44" s="5">
        <v>1</v>
      </c>
      <c r="G44" s="6">
        <f t="shared" si="1"/>
        <v>1</v>
      </c>
      <c r="H44" s="7">
        <v>0</v>
      </c>
      <c r="I44" s="7">
        <v>0</v>
      </c>
      <c r="J44" s="4">
        <f t="shared" si="2"/>
        <v>0</v>
      </c>
      <c r="K44" s="3">
        <v>0</v>
      </c>
      <c r="L44" s="3">
        <v>0</v>
      </c>
      <c r="M44" s="4">
        <f t="shared" si="3"/>
        <v>0</v>
      </c>
      <c r="N44" s="3">
        <v>0</v>
      </c>
      <c r="O44" s="3">
        <v>0</v>
      </c>
      <c r="P44" s="4">
        <f t="shared" si="4"/>
        <v>0</v>
      </c>
      <c r="Q44" s="3">
        <v>0</v>
      </c>
      <c r="R44" s="37">
        <v>0</v>
      </c>
      <c r="S44" s="38">
        <f t="shared" si="5"/>
        <v>0</v>
      </c>
      <c r="T44" s="24">
        <f t="shared" si="6"/>
        <v>1</v>
      </c>
    </row>
    <row r="45" spans="1:20" x14ac:dyDescent="0.25">
      <c r="A45" s="2" t="s">
        <v>53</v>
      </c>
      <c r="B45" s="3">
        <v>0</v>
      </c>
      <c r="C45" s="3">
        <v>0</v>
      </c>
      <c r="D45" s="4">
        <f t="shared" si="0"/>
        <v>0</v>
      </c>
      <c r="E45" s="5">
        <v>0</v>
      </c>
      <c r="F45" s="5">
        <v>0</v>
      </c>
      <c r="G45" s="6">
        <f t="shared" si="1"/>
        <v>0</v>
      </c>
      <c r="H45" s="7">
        <v>0</v>
      </c>
      <c r="I45" s="7">
        <v>0</v>
      </c>
      <c r="J45" s="4">
        <f t="shared" si="2"/>
        <v>0</v>
      </c>
      <c r="K45" s="3">
        <v>0</v>
      </c>
      <c r="L45" s="3">
        <v>1</v>
      </c>
      <c r="M45" s="4">
        <f t="shared" si="3"/>
        <v>1</v>
      </c>
      <c r="N45" s="3">
        <v>0</v>
      </c>
      <c r="O45" s="3">
        <v>0</v>
      </c>
      <c r="P45" s="4">
        <f t="shared" si="4"/>
        <v>0</v>
      </c>
      <c r="Q45" s="3">
        <v>0</v>
      </c>
      <c r="R45" s="37">
        <v>0</v>
      </c>
      <c r="S45" s="38">
        <f t="shared" si="5"/>
        <v>0</v>
      </c>
      <c r="T45" s="24">
        <f t="shared" si="6"/>
        <v>1</v>
      </c>
    </row>
    <row r="46" spans="1:20" x14ac:dyDescent="0.25">
      <c r="A46" s="2" t="s">
        <v>54</v>
      </c>
      <c r="B46" s="3">
        <v>0</v>
      </c>
      <c r="C46" s="3">
        <v>0</v>
      </c>
      <c r="D46" s="4">
        <f t="shared" si="0"/>
        <v>0</v>
      </c>
      <c r="E46" s="5">
        <v>0</v>
      </c>
      <c r="F46" s="5">
        <v>0</v>
      </c>
      <c r="G46" s="6">
        <f t="shared" si="1"/>
        <v>0</v>
      </c>
      <c r="H46" s="7">
        <v>1</v>
      </c>
      <c r="I46" s="7">
        <v>1</v>
      </c>
      <c r="J46" s="4">
        <f t="shared" si="2"/>
        <v>2</v>
      </c>
      <c r="K46" s="3">
        <v>0</v>
      </c>
      <c r="L46" s="3">
        <v>1</v>
      </c>
      <c r="M46" s="4">
        <f t="shared" si="3"/>
        <v>1</v>
      </c>
      <c r="N46" s="3">
        <v>0</v>
      </c>
      <c r="O46" s="3">
        <v>0</v>
      </c>
      <c r="P46" s="4">
        <f t="shared" si="4"/>
        <v>0</v>
      </c>
      <c r="Q46" s="3">
        <v>0</v>
      </c>
      <c r="R46" s="37">
        <v>0</v>
      </c>
      <c r="S46" s="38">
        <f t="shared" si="5"/>
        <v>0</v>
      </c>
      <c r="T46" s="24">
        <f t="shared" si="6"/>
        <v>3</v>
      </c>
    </row>
    <row r="47" spans="1:20" x14ac:dyDescent="0.25">
      <c r="A47" s="2" t="s">
        <v>55</v>
      </c>
      <c r="B47" s="3">
        <v>1</v>
      </c>
      <c r="C47" s="3">
        <v>5</v>
      </c>
      <c r="D47" s="4">
        <f t="shared" si="0"/>
        <v>6</v>
      </c>
      <c r="E47" s="5">
        <v>1</v>
      </c>
      <c r="F47" s="5">
        <v>4</v>
      </c>
      <c r="G47" s="6">
        <f t="shared" si="1"/>
        <v>5</v>
      </c>
      <c r="H47" s="7">
        <v>2</v>
      </c>
      <c r="I47" s="7">
        <v>4</v>
      </c>
      <c r="J47" s="4">
        <f t="shared" si="2"/>
        <v>6</v>
      </c>
      <c r="K47" s="3">
        <v>2</v>
      </c>
      <c r="L47" s="3">
        <v>2</v>
      </c>
      <c r="M47" s="4">
        <f t="shared" si="3"/>
        <v>4</v>
      </c>
      <c r="N47" s="3">
        <v>0</v>
      </c>
      <c r="O47" s="3">
        <v>0</v>
      </c>
      <c r="P47" s="4">
        <f t="shared" si="4"/>
        <v>0</v>
      </c>
      <c r="Q47" s="3">
        <v>0</v>
      </c>
      <c r="R47" s="37">
        <v>0</v>
      </c>
      <c r="S47" s="38">
        <f t="shared" si="5"/>
        <v>0</v>
      </c>
      <c r="T47" s="24">
        <f t="shared" si="6"/>
        <v>21</v>
      </c>
    </row>
    <row r="48" spans="1:20" x14ac:dyDescent="0.25">
      <c r="A48" s="2" t="s">
        <v>56</v>
      </c>
      <c r="B48" s="3">
        <v>1</v>
      </c>
      <c r="C48" s="3">
        <v>1</v>
      </c>
      <c r="D48" s="4">
        <f t="shared" si="0"/>
        <v>2</v>
      </c>
      <c r="E48" s="5">
        <v>0</v>
      </c>
      <c r="F48" s="5">
        <v>0</v>
      </c>
      <c r="G48" s="6">
        <f t="shared" si="1"/>
        <v>0</v>
      </c>
      <c r="H48" s="7">
        <v>0</v>
      </c>
      <c r="I48" s="7">
        <v>2</v>
      </c>
      <c r="J48" s="4">
        <f t="shared" si="2"/>
        <v>2</v>
      </c>
      <c r="K48" s="3">
        <v>1</v>
      </c>
      <c r="L48" s="3">
        <v>1</v>
      </c>
      <c r="M48" s="4">
        <f t="shared" si="3"/>
        <v>2</v>
      </c>
      <c r="N48" s="3">
        <v>0</v>
      </c>
      <c r="O48" s="3">
        <v>0</v>
      </c>
      <c r="P48" s="4">
        <f t="shared" si="4"/>
        <v>0</v>
      </c>
      <c r="Q48" s="3">
        <v>0</v>
      </c>
      <c r="R48" s="37">
        <v>0</v>
      </c>
      <c r="S48" s="38">
        <f t="shared" si="5"/>
        <v>0</v>
      </c>
      <c r="T48" s="24">
        <f t="shared" si="6"/>
        <v>6</v>
      </c>
    </row>
    <row r="49" spans="1:20" x14ac:dyDescent="0.25">
      <c r="A49" s="2" t="s">
        <v>57</v>
      </c>
      <c r="B49" s="3">
        <v>0</v>
      </c>
      <c r="C49" s="3">
        <v>0</v>
      </c>
      <c r="D49" s="4">
        <f t="shared" si="0"/>
        <v>0</v>
      </c>
      <c r="E49" s="5">
        <v>2</v>
      </c>
      <c r="F49" s="5">
        <v>1</v>
      </c>
      <c r="G49" s="6">
        <f t="shared" si="1"/>
        <v>3</v>
      </c>
      <c r="H49" s="7">
        <v>0</v>
      </c>
      <c r="I49" s="7">
        <v>0</v>
      </c>
      <c r="J49" s="4">
        <f t="shared" si="2"/>
        <v>0</v>
      </c>
      <c r="K49" s="3">
        <v>1</v>
      </c>
      <c r="L49" s="3">
        <v>0</v>
      </c>
      <c r="M49" s="4">
        <f t="shared" si="3"/>
        <v>1</v>
      </c>
      <c r="N49" s="3">
        <v>0</v>
      </c>
      <c r="O49" s="3">
        <v>0</v>
      </c>
      <c r="P49" s="4">
        <f t="shared" si="4"/>
        <v>0</v>
      </c>
      <c r="Q49" s="3">
        <v>0</v>
      </c>
      <c r="R49" s="37">
        <v>0</v>
      </c>
      <c r="S49" s="38">
        <f t="shared" si="5"/>
        <v>0</v>
      </c>
      <c r="T49" s="24">
        <f t="shared" si="6"/>
        <v>4</v>
      </c>
    </row>
    <row r="50" spans="1:20" x14ac:dyDescent="0.25">
      <c r="A50" s="2" t="s">
        <v>58</v>
      </c>
      <c r="B50" s="3" t="s">
        <v>16</v>
      </c>
      <c r="C50" s="3" t="s">
        <v>16</v>
      </c>
      <c r="D50" s="4">
        <f t="shared" si="0"/>
        <v>0</v>
      </c>
      <c r="E50" s="5" t="s">
        <v>16</v>
      </c>
      <c r="F50" s="5" t="s">
        <v>16</v>
      </c>
      <c r="G50" s="6">
        <f t="shared" si="1"/>
        <v>0</v>
      </c>
      <c r="H50" s="7" t="s">
        <v>16</v>
      </c>
      <c r="I50" s="7" t="s">
        <v>16</v>
      </c>
      <c r="J50" s="4">
        <f t="shared" si="2"/>
        <v>0</v>
      </c>
      <c r="K50" s="3" t="s">
        <v>16</v>
      </c>
      <c r="L50" s="3" t="s">
        <v>16</v>
      </c>
      <c r="M50" s="4">
        <f t="shared" si="3"/>
        <v>0</v>
      </c>
      <c r="N50" s="3">
        <v>0</v>
      </c>
      <c r="O50" s="3" t="s">
        <v>16</v>
      </c>
      <c r="P50" s="4">
        <f t="shared" si="4"/>
        <v>0</v>
      </c>
      <c r="Q50" s="3" t="s">
        <v>16</v>
      </c>
      <c r="R50" s="37">
        <v>0</v>
      </c>
      <c r="S50" s="38">
        <f t="shared" si="5"/>
        <v>0</v>
      </c>
      <c r="T50" s="24">
        <f t="shared" si="6"/>
        <v>0</v>
      </c>
    </row>
    <row r="51" spans="1:20" x14ac:dyDescent="0.25">
      <c r="A51" s="2" t="s">
        <v>59</v>
      </c>
      <c r="B51" s="3">
        <v>0</v>
      </c>
      <c r="C51" s="3">
        <v>0</v>
      </c>
      <c r="D51" s="4">
        <f t="shared" si="0"/>
        <v>0</v>
      </c>
      <c r="E51" s="5">
        <v>0</v>
      </c>
      <c r="F51" s="5">
        <v>0</v>
      </c>
      <c r="G51" s="6">
        <f t="shared" si="1"/>
        <v>0</v>
      </c>
      <c r="H51" s="7">
        <v>0</v>
      </c>
      <c r="I51" s="7">
        <v>0</v>
      </c>
      <c r="J51" s="4">
        <f t="shared" si="2"/>
        <v>0</v>
      </c>
      <c r="K51" s="3">
        <v>0</v>
      </c>
      <c r="L51" s="3">
        <v>0</v>
      </c>
      <c r="M51" s="4">
        <f t="shared" si="3"/>
        <v>0</v>
      </c>
      <c r="N51" s="3">
        <v>0</v>
      </c>
      <c r="O51" s="3">
        <v>0</v>
      </c>
      <c r="P51" s="4">
        <f t="shared" si="4"/>
        <v>0</v>
      </c>
      <c r="Q51" s="3">
        <v>0</v>
      </c>
      <c r="R51" s="37">
        <v>0</v>
      </c>
      <c r="S51" s="38">
        <f t="shared" si="5"/>
        <v>0</v>
      </c>
      <c r="T51" s="24">
        <f t="shared" si="6"/>
        <v>0</v>
      </c>
    </row>
    <row r="52" spans="1:20" x14ac:dyDescent="0.25">
      <c r="A52" s="2" t="s">
        <v>60</v>
      </c>
      <c r="B52" s="3" t="s">
        <v>16</v>
      </c>
      <c r="C52" s="3" t="s">
        <v>16</v>
      </c>
      <c r="D52" s="4">
        <f t="shared" si="0"/>
        <v>0</v>
      </c>
      <c r="E52" s="5" t="s">
        <v>16</v>
      </c>
      <c r="F52" s="5" t="s">
        <v>16</v>
      </c>
      <c r="G52" s="6">
        <f t="shared" si="1"/>
        <v>0</v>
      </c>
      <c r="H52" s="7" t="s">
        <v>16</v>
      </c>
      <c r="I52" s="7" t="s">
        <v>16</v>
      </c>
      <c r="J52" s="4">
        <f t="shared" si="2"/>
        <v>0</v>
      </c>
      <c r="K52" s="3" t="s">
        <v>16</v>
      </c>
      <c r="L52" s="3" t="s">
        <v>16</v>
      </c>
      <c r="M52" s="4">
        <f t="shared" si="3"/>
        <v>0</v>
      </c>
      <c r="N52" s="3">
        <v>0</v>
      </c>
      <c r="O52" s="3" t="s">
        <v>16</v>
      </c>
      <c r="P52" s="4">
        <f t="shared" si="4"/>
        <v>0</v>
      </c>
      <c r="Q52" s="3" t="s">
        <v>16</v>
      </c>
      <c r="R52" s="37">
        <v>0</v>
      </c>
      <c r="S52" s="38">
        <f t="shared" si="5"/>
        <v>0</v>
      </c>
      <c r="T52" s="24">
        <f t="shared" si="6"/>
        <v>0</v>
      </c>
    </row>
    <row r="53" spans="1:20" x14ac:dyDescent="0.25">
      <c r="A53" s="2" t="s">
        <v>61</v>
      </c>
      <c r="B53" s="3">
        <v>0</v>
      </c>
      <c r="C53" s="3">
        <v>1</v>
      </c>
      <c r="D53" s="4">
        <f t="shared" si="0"/>
        <v>1</v>
      </c>
      <c r="E53" s="5">
        <v>0</v>
      </c>
      <c r="F53" s="5">
        <v>1</v>
      </c>
      <c r="G53" s="6">
        <f t="shared" si="1"/>
        <v>1</v>
      </c>
      <c r="H53" s="7">
        <v>0</v>
      </c>
      <c r="I53" s="7">
        <v>2</v>
      </c>
      <c r="J53" s="4">
        <f t="shared" si="2"/>
        <v>2</v>
      </c>
      <c r="K53" s="3">
        <v>0</v>
      </c>
      <c r="L53" s="3">
        <v>1</v>
      </c>
      <c r="M53" s="4">
        <f t="shared" si="3"/>
        <v>1</v>
      </c>
      <c r="N53" s="3">
        <v>0</v>
      </c>
      <c r="O53" s="3">
        <v>0</v>
      </c>
      <c r="P53" s="4">
        <f t="shared" si="4"/>
        <v>0</v>
      </c>
      <c r="Q53" s="3">
        <v>0</v>
      </c>
      <c r="R53" s="37">
        <v>0</v>
      </c>
      <c r="S53" s="38">
        <f t="shared" si="5"/>
        <v>0</v>
      </c>
      <c r="T53" s="24">
        <f t="shared" si="6"/>
        <v>5</v>
      </c>
    </row>
    <row r="54" spans="1:20" x14ac:dyDescent="0.25">
      <c r="A54" s="2" t="s">
        <v>62</v>
      </c>
      <c r="B54" s="3">
        <v>0</v>
      </c>
      <c r="C54" s="3">
        <v>1</v>
      </c>
      <c r="D54" s="4">
        <f t="shared" si="0"/>
        <v>1</v>
      </c>
      <c r="E54" s="5">
        <v>0</v>
      </c>
      <c r="F54" s="5">
        <v>0</v>
      </c>
      <c r="G54" s="6">
        <f t="shared" si="1"/>
        <v>0</v>
      </c>
      <c r="H54" s="7">
        <v>0</v>
      </c>
      <c r="I54" s="7">
        <v>0</v>
      </c>
      <c r="J54" s="4">
        <f t="shared" si="2"/>
        <v>0</v>
      </c>
      <c r="K54" s="3">
        <v>0</v>
      </c>
      <c r="L54" s="3">
        <v>0</v>
      </c>
      <c r="M54" s="4">
        <f t="shared" si="3"/>
        <v>0</v>
      </c>
      <c r="N54" s="3">
        <v>0</v>
      </c>
      <c r="O54" s="3">
        <v>0</v>
      </c>
      <c r="P54" s="4">
        <f t="shared" si="4"/>
        <v>0</v>
      </c>
      <c r="Q54" s="3">
        <v>0</v>
      </c>
      <c r="R54" s="37">
        <v>0</v>
      </c>
      <c r="S54" s="38">
        <f t="shared" si="5"/>
        <v>0</v>
      </c>
      <c r="T54" s="24">
        <f t="shared" si="6"/>
        <v>1</v>
      </c>
    </row>
    <row r="55" spans="1:20" x14ac:dyDescent="0.25">
      <c r="A55" s="2" t="s">
        <v>63</v>
      </c>
      <c r="B55" s="3">
        <v>1</v>
      </c>
      <c r="C55" s="3">
        <v>9</v>
      </c>
      <c r="D55" s="4">
        <f t="shared" si="0"/>
        <v>10</v>
      </c>
      <c r="E55" s="5">
        <v>7</v>
      </c>
      <c r="F55" s="5">
        <v>8</v>
      </c>
      <c r="G55" s="6">
        <f t="shared" si="1"/>
        <v>15</v>
      </c>
      <c r="H55" s="7">
        <v>3</v>
      </c>
      <c r="I55" s="7">
        <v>7</v>
      </c>
      <c r="J55" s="4">
        <f t="shared" si="2"/>
        <v>10</v>
      </c>
      <c r="K55" s="3">
        <v>7</v>
      </c>
      <c r="L55" s="3">
        <v>7</v>
      </c>
      <c r="M55" s="4">
        <f t="shared" si="3"/>
        <v>14</v>
      </c>
      <c r="N55" s="3">
        <v>0</v>
      </c>
      <c r="O55" s="3">
        <v>1</v>
      </c>
      <c r="P55" s="4">
        <f t="shared" si="4"/>
        <v>1</v>
      </c>
      <c r="Q55" s="3">
        <v>0</v>
      </c>
      <c r="R55" s="37">
        <v>0</v>
      </c>
      <c r="S55" s="38">
        <f t="shared" si="5"/>
        <v>0</v>
      </c>
      <c r="T55" s="24">
        <f t="shared" si="6"/>
        <v>50</v>
      </c>
    </row>
    <row r="56" spans="1:20" x14ac:dyDescent="0.25">
      <c r="A56" s="2" t="s">
        <v>64</v>
      </c>
      <c r="B56" s="3">
        <v>0</v>
      </c>
      <c r="C56" s="3">
        <v>1</v>
      </c>
      <c r="D56" s="4">
        <f t="shared" si="0"/>
        <v>1</v>
      </c>
      <c r="E56" s="5">
        <v>0</v>
      </c>
      <c r="F56" s="5">
        <v>0</v>
      </c>
      <c r="G56" s="6">
        <f t="shared" si="1"/>
        <v>0</v>
      </c>
      <c r="H56" s="7">
        <v>0</v>
      </c>
      <c r="I56" s="7">
        <v>0</v>
      </c>
      <c r="J56" s="4">
        <f t="shared" si="2"/>
        <v>0</v>
      </c>
      <c r="K56" s="3">
        <v>1</v>
      </c>
      <c r="L56" s="3">
        <v>0</v>
      </c>
      <c r="M56" s="4">
        <f t="shared" si="3"/>
        <v>1</v>
      </c>
      <c r="N56" s="3">
        <v>0</v>
      </c>
      <c r="O56" s="3">
        <v>0</v>
      </c>
      <c r="P56" s="4">
        <f t="shared" si="4"/>
        <v>0</v>
      </c>
      <c r="Q56" s="3">
        <v>0</v>
      </c>
      <c r="R56" s="37">
        <v>0</v>
      </c>
      <c r="S56" s="38">
        <f t="shared" si="5"/>
        <v>0</v>
      </c>
      <c r="T56" s="24">
        <f t="shared" si="6"/>
        <v>2</v>
      </c>
    </row>
    <row r="57" spans="1:20" x14ac:dyDescent="0.25">
      <c r="A57" s="2" t="s">
        <v>65</v>
      </c>
      <c r="B57" s="3">
        <v>0</v>
      </c>
      <c r="C57" s="3">
        <v>3</v>
      </c>
      <c r="D57" s="4">
        <f t="shared" si="0"/>
        <v>3</v>
      </c>
      <c r="E57" s="5">
        <v>1</v>
      </c>
      <c r="F57" s="5">
        <v>0</v>
      </c>
      <c r="G57" s="6">
        <f t="shared" si="1"/>
        <v>1</v>
      </c>
      <c r="H57" s="7">
        <v>0</v>
      </c>
      <c r="I57" s="7">
        <v>1</v>
      </c>
      <c r="J57" s="4">
        <f t="shared" si="2"/>
        <v>1</v>
      </c>
      <c r="K57" s="3">
        <v>1</v>
      </c>
      <c r="L57" s="3">
        <v>3</v>
      </c>
      <c r="M57" s="4">
        <f t="shared" si="3"/>
        <v>4</v>
      </c>
      <c r="N57" s="3">
        <v>0</v>
      </c>
      <c r="O57" s="3">
        <v>0</v>
      </c>
      <c r="P57" s="4">
        <f t="shared" si="4"/>
        <v>0</v>
      </c>
      <c r="Q57" s="3">
        <v>0</v>
      </c>
      <c r="R57" s="37">
        <v>0</v>
      </c>
      <c r="S57" s="38">
        <f t="shared" si="5"/>
        <v>0</v>
      </c>
      <c r="T57" s="24">
        <f t="shared" si="6"/>
        <v>9</v>
      </c>
    </row>
    <row r="58" spans="1:20" x14ac:dyDescent="0.25">
      <c r="A58" s="2" t="s">
        <v>66</v>
      </c>
      <c r="B58" s="3">
        <v>0</v>
      </c>
      <c r="C58" s="3">
        <v>0</v>
      </c>
      <c r="D58" s="4">
        <f t="shared" si="0"/>
        <v>0</v>
      </c>
      <c r="E58" s="5">
        <v>0</v>
      </c>
      <c r="F58" s="5">
        <v>6</v>
      </c>
      <c r="G58" s="6">
        <f t="shared" si="1"/>
        <v>6</v>
      </c>
      <c r="H58" s="7">
        <v>0</v>
      </c>
      <c r="I58" s="7">
        <v>0</v>
      </c>
      <c r="J58" s="4">
        <f t="shared" si="2"/>
        <v>0</v>
      </c>
      <c r="K58" s="3">
        <v>0</v>
      </c>
      <c r="L58" s="3">
        <v>0</v>
      </c>
      <c r="M58" s="4">
        <f t="shared" si="3"/>
        <v>0</v>
      </c>
      <c r="N58" s="3">
        <v>0</v>
      </c>
      <c r="O58" s="3">
        <v>0</v>
      </c>
      <c r="P58" s="4">
        <f t="shared" si="4"/>
        <v>0</v>
      </c>
      <c r="Q58" s="3">
        <v>0</v>
      </c>
      <c r="R58" s="37">
        <v>0</v>
      </c>
      <c r="S58" s="38">
        <f t="shared" si="5"/>
        <v>0</v>
      </c>
      <c r="T58" s="24">
        <f t="shared" si="6"/>
        <v>6</v>
      </c>
    </row>
    <row r="59" spans="1:20" x14ac:dyDescent="0.25">
      <c r="A59" s="2" t="s">
        <v>67</v>
      </c>
      <c r="B59" s="3">
        <v>0</v>
      </c>
      <c r="C59" s="3">
        <v>0</v>
      </c>
      <c r="D59" s="4">
        <f t="shared" si="0"/>
        <v>0</v>
      </c>
      <c r="E59" s="5">
        <v>0</v>
      </c>
      <c r="F59" s="5">
        <v>0</v>
      </c>
      <c r="G59" s="6">
        <f t="shared" si="1"/>
        <v>0</v>
      </c>
      <c r="H59" s="7">
        <v>0</v>
      </c>
      <c r="I59" s="7">
        <v>0</v>
      </c>
      <c r="J59" s="4">
        <f t="shared" si="2"/>
        <v>0</v>
      </c>
      <c r="K59" s="3">
        <v>0</v>
      </c>
      <c r="L59" s="3">
        <v>1</v>
      </c>
      <c r="M59" s="4">
        <f t="shared" si="3"/>
        <v>1</v>
      </c>
      <c r="N59" s="3">
        <v>0</v>
      </c>
      <c r="O59" s="3">
        <v>0</v>
      </c>
      <c r="P59" s="4">
        <f t="shared" si="4"/>
        <v>0</v>
      </c>
      <c r="Q59" s="3">
        <v>0</v>
      </c>
      <c r="R59" s="37">
        <v>0</v>
      </c>
      <c r="S59" s="38">
        <f t="shared" si="5"/>
        <v>0</v>
      </c>
      <c r="T59" s="24">
        <f t="shared" si="6"/>
        <v>1</v>
      </c>
    </row>
    <row r="60" spans="1:20" x14ac:dyDescent="0.25">
      <c r="A60" s="2" t="s">
        <v>68</v>
      </c>
      <c r="B60" s="3" t="s">
        <v>16</v>
      </c>
      <c r="C60" s="3" t="s">
        <v>16</v>
      </c>
      <c r="D60" s="4">
        <f t="shared" si="0"/>
        <v>0</v>
      </c>
      <c r="E60" s="5" t="s">
        <v>16</v>
      </c>
      <c r="F60" s="5" t="s">
        <v>16</v>
      </c>
      <c r="G60" s="6">
        <f t="shared" si="1"/>
        <v>0</v>
      </c>
      <c r="H60" s="7" t="s">
        <v>16</v>
      </c>
      <c r="I60" s="7" t="s">
        <v>16</v>
      </c>
      <c r="J60" s="4">
        <f t="shared" si="2"/>
        <v>0</v>
      </c>
      <c r="K60" s="3" t="s">
        <v>16</v>
      </c>
      <c r="L60" s="3" t="s">
        <v>16</v>
      </c>
      <c r="M60" s="4">
        <f t="shared" si="3"/>
        <v>0</v>
      </c>
      <c r="N60" s="3">
        <v>0</v>
      </c>
      <c r="O60" s="3" t="s">
        <v>16</v>
      </c>
      <c r="P60" s="4">
        <f t="shared" si="4"/>
        <v>0</v>
      </c>
      <c r="Q60" s="3" t="s">
        <v>16</v>
      </c>
      <c r="R60" s="37">
        <v>0</v>
      </c>
      <c r="S60" s="38">
        <f t="shared" si="5"/>
        <v>0</v>
      </c>
      <c r="T60" s="24">
        <f t="shared" si="6"/>
        <v>0</v>
      </c>
    </row>
    <row r="61" spans="1:20" x14ac:dyDescent="0.25">
      <c r="A61" s="2" t="s">
        <v>69</v>
      </c>
      <c r="B61" s="3">
        <v>0</v>
      </c>
      <c r="C61" s="3">
        <v>2</v>
      </c>
      <c r="D61" s="4">
        <f t="shared" si="0"/>
        <v>2</v>
      </c>
      <c r="E61" s="5">
        <v>0</v>
      </c>
      <c r="F61" s="5">
        <v>0</v>
      </c>
      <c r="G61" s="6">
        <f t="shared" si="1"/>
        <v>0</v>
      </c>
      <c r="H61" s="7">
        <v>0</v>
      </c>
      <c r="I61" s="7">
        <v>0</v>
      </c>
      <c r="J61" s="4">
        <f t="shared" si="2"/>
        <v>0</v>
      </c>
      <c r="K61" s="3">
        <v>0</v>
      </c>
      <c r="L61" s="3">
        <v>1</v>
      </c>
      <c r="M61" s="4">
        <f t="shared" si="3"/>
        <v>1</v>
      </c>
      <c r="N61" s="3">
        <v>0</v>
      </c>
      <c r="O61" s="3">
        <v>0</v>
      </c>
      <c r="P61" s="4">
        <f t="shared" si="4"/>
        <v>0</v>
      </c>
      <c r="Q61" s="3">
        <v>0</v>
      </c>
      <c r="R61" s="37">
        <v>0</v>
      </c>
      <c r="S61" s="38">
        <f t="shared" si="5"/>
        <v>0</v>
      </c>
      <c r="T61" s="24">
        <f t="shared" si="6"/>
        <v>3</v>
      </c>
    </row>
    <row r="62" spans="1:20" x14ac:dyDescent="0.25">
      <c r="A62" s="2" t="s">
        <v>70</v>
      </c>
      <c r="B62" s="3">
        <v>0</v>
      </c>
      <c r="C62" s="3">
        <v>1</v>
      </c>
      <c r="D62" s="4">
        <f t="shared" si="0"/>
        <v>1</v>
      </c>
      <c r="E62" s="5">
        <v>0</v>
      </c>
      <c r="F62" s="5">
        <v>0</v>
      </c>
      <c r="G62" s="6">
        <f t="shared" si="1"/>
        <v>0</v>
      </c>
      <c r="H62" s="7">
        <v>0</v>
      </c>
      <c r="I62" s="7">
        <v>0</v>
      </c>
      <c r="J62" s="4">
        <f t="shared" si="2"/>
        <v>0</v>
      </c>
      <c r="K62" s="3">
        <v>0</v>
      </c>
      <c r="L62" s="3">
        <v>0</v>
      </c>
      <c r="M62" s="4">
        <f t="shared" si="3"/>
        <v>0</v>
      </c>
      <c r="N62" s="3">
        <v>0</v>
      </c>
      <c r="O62" s="3">
        <v>0</v>
      </c>
      <c r="P62" s="4">
        <f t="shared" si="4"/>
        <v>0</v>
      </c>
      <c r="Q62" s="3">
        <v>0</v>
      </c>
      <c r="R62" s="37">
        <v>0</v>
      </c>
      <c r="S62" s="38">
        <f t="shared" si="5"/>
        <v>0</v>
      </c>
      <c r="T62" s="24">
        <f t="shared" si="6"/>
        <v>1</v>
      </c>
    </row>
    <row r="63" spans="1:20" x14ac:dyDescent="0.25">
      <c r="A63" s="2" t="s">
        <v>71</v>
      </c>
      <c r="B63" s="3">
        <v>0</v>
      </c>
      <c r="C63" s="3">
        <v>2</v>
      </c>
      <c r="D63" s="4">
        <f t="shared" si="0"/>
        <v>2</v>
      </c>
      <c r="E63" s="5">
        <v>0</v>
      </c>
      <c r="F63" s="5">
        <v>2</v>
      </c>
      <c r="G63" s="6">
        <f t="shared" si="1"/>
        <v>2</v>
      </c>
      <c r="H63" s="7">
        <v>0</v>
      </c>
      <c r="I63" s="7">
        <v>6</v>
      </c>
      <c r="J63" s="4">
        <f t="shared" si="2"/>
        <v>6</v>
      </c>
      <c r="K63" s="3">
        <v>0</v>
      </c>
      <c r="L63" s="3">
        <v>2</v>
      </c>
      <c r="M63" s="4">
        <f t="shared" si="3"/>
        <v>2</v>
      </c>
      <c r="N63" s="3">
        <v>0</v>
      </c>
      <c r="O63" s="3">
        <v>1</v>
      </c>
      <c r="P63" s="4">
        <f t="shared" si="4"/>
        <v>1</v>
      </c>
      <c r="Q63" s="3">
        <v>0</v>
      </c>
      <c r="R63" s="37">
        <v>0</v>
      </c>
      <c r="S63" s="38">
        <f t="shared" si="5"/>
        <v>0</v>
      </c>
      <c r="T63" s="24">
        <f t="shared" si="6"/>
        <v>13</v>
      </c>
    </row>
    <row r="64" spans="1:20" x14ac:dyDescent="0.25">
      <c r="A64" s="2" t="s">
        <v>72</v>
      </c>
      <c r="B64" s="3">
        <v>1</v>
      </c>
      <c r="C64" s="3">
        <v>3</v>
      </c>
      <c r="D64" s="4">
        <f t="shared" si="0"/>
        <v>4</v>
      </c>
      <c r="E64" s="5">
        <v>0</v>
      </c>
      <c r="F64" s="5">
        <v>0</v>
      </c>
      <c r="G64" s="6">
        <f t="shared" si="1"/>
        <v>0</v>
      </c>
      <c r="H64" s="7">
        <v>0</v>
      </c>
      <c r="I64" s="7">
        <v>1</v>
      </c>
      <c r="J64" s="4">
        <f t="shared" si="2"/>
        <v>1</v>
      </c>
      <c r="K64" s="3">
        <v>1</v>
      </c>
      <c r="L64" s="3">
        <v>5</v>
      </c>
      <c r="M64" s="4">
        <f t="shared" si="3"/>
        <v>6</v>
      </c>
      <c r="N64" s="3">
        <v>0</v>
      </c>
      <c r="O64" s="3">
        <v>0</v>
      </c>
      <c r="P64" s="4">
        <f t="shared" si="4"/>
        <v>0</v>
      </c>
      <c r="Q64" s="3">
        <v>0</v>
      </c>
      <c r="R64" s="37">
        <v>0</v>
      </c>
      <c r="S64" s="38">
        <f t="shared" si="5"/>
        <v>0</v>
      </c>
      <c r="T64" s="24">
        <f t="shared" si="6"/>
        <v>11</v>
      </c>
    </row>
    <row r="65" spans="1:20" x14ac:dyDescent="0.25">
      <c r="A65" s="2" t="s">
        <v>73</v>
      </c>
      <c r="B65" s="3" t="s">
        <v>16</v>
      </c>
      <c r="C65" s="3" t="s">
        <v>16</v>
      </c>
      <c r="D65" s="4">
        <f t="shared" si="0"/>
        <v>0</v>
      </c>
      <c r="E65" s="5" t="s">
        <v>16</v>
      </c>
      <c r="F65" s="5" t="s">
        <v>16</v>
      </c>
      <c r="G65" s="6">
        <f t="shared" si="1"/>
        <v>0</v>
      </c>
      <c r="H65" s="7" t="s">
        <v>16</v>
      </c>
      <c r="I65" s="7" t="s">
        <v>16</v>
      </c>
      <c r="J65" s="4">
        <f t="shared" si="2"/>
        <v>0</v>
      </c>
      <c r="K65" s="3" t="s">
        <v>16</v>
      </c>
      <c r="L65" s="3" t="s">
        <v>16</v>
      </c>
      <c r="M65" s="4">
        <f t="shared" si="3"/>
        <v>0</v>
      </c>
      <c r="N65" s="3">
        <v>0</v>
      </c>
      <c r="O65" s="3" t="s">
        <v>16</v>
      </c>
      <c r="P65" s="4">
        <f t="shared" si="4"/>
        <v>0</v>
      </c>
      <c r="Q65" s="3" t="s">
        <v>16</v>
      </c>
      <c r="R65" s="37">
        <v>0</v>
      </c>
      <c r="S65" s="38">
        <f t="shared" si="5"/>
        <v>0</v>
      </c>
      <c r="T65" s="24">
        <f t="shared" si="6"/>
        <v>0</v>
      </c>
    </row>
    <row r="66" spans="1:20" x14ac:dyDescent="0.25">
      <c r="A66" s="2" t="s">
        <v>74</v>
      </c>
      <c r="B66" s="3">
        <v>4</v>
      </c>
      <c r="C66" s="3">
        <v>22</v>
      </c>
      <c r="D66" s="4">
        <f t="shared" si="0"/>
        <v>26</v>
      </c>
      <c r="E66" s="5">
        <v>6</v>
      </c>
      <c r="F66" s="5">
        <v>12</v>
      </c>
      <c r="G66" s="6">
        <f t="shared" si="1"/>
        <v>18</v>
      </c>
      <c r="H66" s="7">
        <v>1</v>
      </c>
      <c r="I66" s="7">
        <v>20</v>
      </c>
      <c r="J66" s="4">
        <f t="shared" si="2"/>
        <v>21</v>
      </c>
      <c r="K66" s="3">
        <v>8</v>
      </c>
      <c r="L66" s="3">
        <v>23</v>
      </c>
      <c r="M66" s="4">
        <f t="shared" si="3"/>
        <v>31</v>
      </c>
      <c r="N66" s="3">
        <v>0</v>
      </c>
      <c r="O66" s="3">
        <v>0</v>
      </c>
      <c r="P66" s="4">
        <f t="shared" si="4"/>
        <v>0</v>
      </c>
      <c r="Q66" s="3">
        <v>0</v>
      </c>
      <c r="R66" s="37">
        <v>0</v>
      </c>
      <c r="S66" s="38">
        <f t="shared" si="5"/>
        <v>0</v>
      </c>
      <c r="T66" s="24">
        <f t="shared" si="6"/>
        <v>96</v>
      </c>
    </row>
    <row r="67" spans="1:20" ht="15.75" thickBot="1" x14ac:dyDescent="0.3">
      <c r="A67" s="8" t="s">
        <v>75</v>
      </c>
      <c r="B67" s="9" t="s">
        <v>16</v>
      </c>
      <c r="C67" s="9" t="s">
        <v>16</v>
      </c>
      <c r="D67" s="10">
        <f t="shared" si="0"/>
        <v>0</v>
      </c>
      <c r="E67" s="11" t="s">
        <v>16</v>
      </c>
      <c r="F67" s="11" t="s">
        <v>16</v>
      </c>
      <c r="G67" s="12">
        <f t="shared" si="1"/>
        <v>0</v>
      </c>
      <c r="H67" s="7" t="s">
        <v>16</v>
      </c>
      <c r="I67" s="7" t="s">
        <v>16</v>
      </c>
      <c r="J67" s="10">
        <f t="shared" si="2"/>
        <v>0</v>
      </c>
      <c r="K67" s="3" t="s">
        <v>16</v>
      </c>
      <c r="L67" s="3" t="s">
        <v>16</v>
      </c>
      <c r="M67" s="10">
        <f t="shared" si="3"/>
        <v>0</v>
      </c>
      <c r="N67" s="3">
        <v>0</v>
      </c>
      <c r="O67" s="9" t="s">
        <v>16</v>
      </c>
      <c r="P67" s="10">
        <f t="shared" si="4"/>
        <v>0</v>
      </c>
      <c r="Q67" s="3" t="s">
        <v>16</v>
      </c>
      <c r="R67" s="39">
        <v>0</v>
      </c>
      <c r="S67" s="38">
        <f t="shared" si="5"/>
        <v>0</v>
      </c>
      <c r="T67" s="24">
        <f t="shared" si="6"/>
        <v>0</v>
      </c>
    </row>
    <row r="68" spans="1:20" ht="15.75" thickTop="1" x14ac:dyDescent="0.25">
      <c r="A68" s="14" t="s">
        <v>76</v>
      </c>
      <c r="B68" s="16">
        <f t="shared" ref="B68:M68" si="7">SUM(B4:B67)</f>
        <v>61</v>
      </c>
      <c r="C68" s="16">
        <f t="shared" si="7"/>
        <v>392</v>
      </c>
      <c r="D68" s="16">
        <f t="shared" si="7"/>
        <v>453</v>
      </c>
      <c r="E68" s="17">
        <f t="shared" si="7"/>
        <v>84</v>
      </c>
      <c r="F68" s="16">
        <f t="shared" si="7"/>
        <v>352</v>
      </c>
      <c r="G68" s="17">
        <f t="shared" si="7"/>
        <v>436</v>
      </c>
      <c r="H68" s="17">
        <f t="shared" si="7"/>
        <v>53</v>
      </c>
      <c r="I68" s="17">
        <f t="shared" si="7"/>
        <v>307</v>
      </c>
      <c r="J68" s="16">
        <f t="shared" si="7"/>
        <v>360</v>
      </c>
      <c r="K68" s="16">
        <f t="shared" si="7"/>
        <v>100</v>
      </c>
      <c r="L68" s="16">
        <f t="shared" si="7"/>
        <v>357</v>
      </c>
      <c r="M68" s="17">
        <f t="shared" si="7"/>
        <v>457</v>
      </c>
      <c r="N68" s="17">
        <f>IFERROR(VLOOKUP($A:$A,[1]Pivot!$A:V,22,FALSE),"0")</f>
        <v>0</v>
      </c>
      <c r="O68" s="17">
        <f>IFERROR(VLOOKUP(A:A,[1]Pivot!$A:W,23,FALSE),"0")</f>
        <v>53</v>
      </c>
      <c r="P68" s="17">
        <f t="shared" ref="P68:S68" si="8">SUM(P4:P67)</f>
        <v>41</v>
      </c>
      <c r="Q68" s="17">
        <f>IFERROR(VLOOKUP($A:$A,[1]Pivot!A:Z,26,FALSE),"0")</f>
        <v>2548</v>
      </c>
      <c r="R68" s="17">
        <f t="shared" si="8"/>
        <v>0</v>
      </c>
      <c r="S68" s="40">
        <f t="shared" si="8"/>
        <v>0</v>
      </c>
      <c r="T68" s="24">
        <f t="shared" si="6"/>
        <v>1747</v>
      </c>
    </row>
    <row r="69" spans="1:20" s="18" customFormat="1" x14ac:dyDescent="0.25"/>
  </sheetData>
  <mergeCells count="19">
    <mergeCell ref="A1:A3"/>
    <mergeCell ref="B1:C1"/>
    <mergeCell ref="D1:D3"/>
    <mergeCell ref="E1:F1"/>
    <mergeCell ref="G1:G3"/>
    <mergeCell ref="T1:T3"/>
    <mergeCell ref="B2:C2"/>
    <mergeCell ref="E2:F2"/>
    <mergeCell ref="H2:I2"/>
    <mergeCell ref="K2:L2"/>
    <mergeCell ref="N2:O2"/>
    <mergeCell ref="Q2:R2"/>
    <mergeCell ref="J1:J3"/>
    <mergeCell ref="K1:L1"/>
    <mergeCell ref="M1:M3"/>
    <mergeCell ref="N1:O1"/>
    <mergeCell ref="P1:P3"/>
    <mergeCell ref="Q1:R1"/>
    <mergeCell ref="H1:I1"/>
  </mergeCells>
  <pageMargins left="0.7" right="0.7" top="0.75" bottom="0.75" header="0.3" footer="0.3"/>
  <pageSetup orientation="portrait" horizontalDpi="4294967293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12.28.2020-12.31.2020</vt:lpstr>
      <vt:lpstr>12.21.2020-12.27.2020</vt:lpstr>
      <vt:lpstr>12.14.2020-12.20.2020</vt:lpstr>
      <vt:lpstr>12.07.2020-12.13.2020</vt:lpstr>
      <vt:lpstr>12.01.2020-12.06.2020</vt:lpstr>
    </vt:vector>
  </TitlesOfParts>
  <Company>CDOS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Kathy Overman</dc:creator>
  <cp:lastModifiedBy>Kathy Overman</cp:lastModifiedBy>
  <dcterms:created xsi:type="dcterms:W3CDTF">2021-01-04T16:32:52Z</dcterms:created>
  <dcterms:modified xsi:type="dcterms:W3CDTF">2021-02-02T17:18:08Z</dcterms:modified>
</cp:coreProperties>
</file>